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 tabRatio="579" firstSheet="4" activeTab="11"/>
  </bookViews>
  <sheets>
    <sheet name="JANEIRO 2018" sheetId="1" r:id="rId1"/>
    <sheet name="FEVEREIRO 2018" sheetId="2" r:id="rId2"/>
    <sheet name="MARÇO 2018" sheetId="3" r:id="rId3"/>
    <sheet name="ABRIL 2018" sheetId="4" r:id="rId4"/>
    <sheet name="MAIO 2018" sheetId="5" r:id="rId5"/>
    <sheet name="JUNHO 2018" sheetId="6" r:id="rId6"/>
    <sheet name="JULHO 2018" sheetId="7" r:id="rId7"/>
    <sheet name="AGOSTO 2018" sheetId="8" r:id="rId8"/>
    <sheet name="SETEMBRO 2018" sheetId="10" r:id="rId9"/>
    <sheet name="OUTUBRO 2018" sheetId="11" r:id="rId10"/>
    <sheet name="NOVEMBRO 2018" sheetId="12" r:id="rId11"/>
    <sheet name="DEZEMBRO 2018" sheetId="13" r:id="rId12"/>
  </sheets>
  <calcPr calcId="144525"/>
</workbook>
</file>

<file path=xl/calcChain.xml><?xml version="1.0" encoding="utf-8"?>
<calcChain xmlns="http://schemas.openxmlformats.org/spreadsheetml/2006/main">
  <c r="G28" i="13" l="1"/>
  <c r="G7" i="13"/>
  <c r="G29" i="13" l="1"/>
  <c r="G28" i="12"/>
  <c r="G10" i="12"/>
  <c r="G29" i="12" l="1"/>
  <c r="G30" i="11"/>
  <c r="G11" i="11"/>
  <c r="G31" i="11" l="1"/>
  <c r="G32" i="10"/>
  <c r="G12" i="10"/>
  <c r="G33" i="10" l="1"/>
  <c r="G28" i="8"/>
  <c r="G11" i="8"/>
  <c r="G29" i="8" l="1"/>
  <c r="G34" i="7"/>
  <c r="G13" i="7"/>
  <c r="G35" i="7" l="1"/>
  <c r="G34" i="6"/>
  <c r="G11" i="6"/>
  <c r="G35" i="6" l="1"/>
  <c r="G37" i="5"/>
  <c r="G12" i="5"/>
  <c r="G38" i="5" l="1"/>
  <c r="G34" i="4"/>
  <c r="G14" i="4"/>
  <c r="G29" i="3"/>
  <c r="G35" i="4" l="1"/>
  <c r="G8" i="3"/>
  <c r="G30" i="3" s="1"/>
  <c r="G30" i="2"/>
  <c r="G9" i="2"/>
  <c r="G31" i="2" l="1"/>
  <c r="G19" i="1"/>
  <c r="G6" i="1"/>
  <c r="G20" i="1" l="1"/>
</calcChain>
</file>

<file path=xl/sharedStrings.xml><?xml version="1.0" encoding="utf-8"?>
<sst xmlns="http://schemas.openxmlformats.org/spreadsheetml/2006/main" count="468" uniqueCount="233">
  <si>
    <t>LIGA POMERODENSE DE DESPORTOS</t>
  </si>
  <si>
    <t>RECEITAS (ENTRADAS)</t>
  </si>
  <si>
    <t xml:space="preserve"> </t>
  </si>
  <si>
    <t>Receitas s/Aplicações Financeiras</t>
  </si>
  <si>
    <t>TOTAL</t>
  </si>
  <si>
    <t>DESPESAS (SAÍDAS)</t>
  </si>
  <si>
    <t>DM System - Manutenção Site LPD</t>
  </si>
  <si>
    <t>Despesa c/ Limpeza Sede LPD</t>
  </si>
  <si>
    <t>Despesa c/Limpeza Pátio LPD - Roçagem</t>
  </si>
  <si>
    <t>Despesas com manutenção conta corrente</t>
  </si>
  <si>
    <t>Imposto de Renda Retido na Fonte Banco do Brasil S/A</t>
  </si>
  <si>
    <t>DEFICIT DO MÊS</t>
  </si>
  <si>
    <t>FLUXO DE CAIXA DA LIGA POMERODENSE DE DESPORTOS</t>
  </si>
  <si>
    <t>Charles G Hoge</t>
  </si>
  <si>
    <t>Tesoureiro</t>
  </si>
  <si>
    <t>Despesas c/ Licença Provisória FCF - 2018</t>
  </si>
  <si>
    <t>Despesa c/ Recadastramento CBF - 2018</t>
  </si>
  <si>
    <t>Despesas Coroa de flores - Ingomar Kienen</t>
  </si>
  <si>
    <t>Despesas com Cópia de Chaves LPD</t>
  </si>
  <si>
    <t>SALDO CAIXA/ B. BRASIL S/A /UNICRED EM 31/12/2017</t>
  </si>
  <si>
    <t>(+) RECEITAS JANEIRO 2018</t>
  </si>
  <si>
    <t>(-) DESPESAS JANEIRO 2018</t>
  </si>
  <si>
    <t>SALDO CAIXA/B.BRASIL S/A / UNICRED EM 31/01/2018</t>
  </si>
  <si>
    <t>Despesas c/ Serviços Contabilidade 12/2017</t>
  </si>
  <si>
    <t>Serviços Técnicos Administrativos 01/2018</t>
  </si>
  <si>
    <t>PRESTAÇÃO DE CONTAS EM 31 DE JANEIRO DE 2.018</t>
  </si>
  <si>
    <t>PRESTAÇÃO DE CONTAS EM 31 DE MARÇO DE 2.018</t>
  </si>
  <si>
    <t>PRESTAÇÃO DE CONTAS EM 28 DE FEVEREIRO DE 2.018</t>
  </si>
  <si>
    <t xml:space="preserve">Patrocinio SICOOB -Campeonato Federado LPD </t>
  </si>
  <si>
    <t>Taxa Arbitragem Campeonato Munic Futebol 7 Society Bairros</t>
  </si>
  <si>
    <t>Taxa Arbitragem Bocha Casal Municipal</t>
  </si>
  <si>
    <t>Taxa Arbitragem c/Jogos Amistosos</t>
  </si>
  <si>
    <t>Taxa arbitragem Futrebol 7 Society Bairros</t>
  </si>
  <si>
    <t>Despesas Auxilio Transporte</t>
  </si>
  <si>
    <t>Despesas c/ Serviços Contabilidade 01/2018</t>
  </si>
  <si>
    <t>Serviços Técnicos Administrativos 02/2018</t>
  </si>
  <si>
    <t>Taxa Arbitragen Campeonato Futebol LPD - Federado</t>
  </si>
  <si>
    <t>Despesas com 5 kits(brinde) FC F</t>
  </si>
  <si>
    <t>FCF</t>
  </si>
  <si>
    <t>Despesas c/ Licença Provisória FCF  - 2018</t>
  </si>
  <si>
    <t>Bolas FCF</t>
  </si>
  <si>
    <t>Despesas Quick Informatica - Noteboock</t>
  </si>
  <si>
    <t>Conserto Porta geladeira</t>
  </si>
  <si>
    <t>Despesas Kero Cópias - encadernações</t>
  </si>
  <si>
    <t>Despesas c/Registro Livro Diário</t>
  </si>
  <si>
    <t>Despesas c/ Impressora- Stick Inf.</t>
  </si>
  <si>
    <t>Despesas c/ copos Água Mineral -  DK Bebidas</t>
  </si>
  <si>
    <t>Despesas c/Material de Limpeza</t>
  </si>
  <si>
    <t>SALDO CAIXA/ B. BRASIL S/A /UNICRED EM 31/01/2018</t>
  </si>
  <si>
    <t>(+) RECEITAS FEVEREIRO 2018</t>
  </si>
  <si>
    <t>(-) DESPESAS FEVEREIRO 2018</t>
  </si>
  <si>
    <t>SALDO CAIXA/B.BRASIL S/A / UNICRED EM 28/02/2018</t>
  </si>
  <si>
    <t>(-) qUOTA de capital SICOOB-MAXICRED</t>
  </si>
  <si>
    <t>Taxa Abitragem Futebol Suíço - Rio dos Cedros</t>
  </si>
  <si>
    <t>V</t>
  </si>
  <si>
    <t>Despesas Kero Cópias - Impressão Regulamentros</t>
  </si>
  <si>
    <t>Despesas c/ Avaliação FUTSAL</t>
  </si>
  <si>
    <t>Manutenção Extintores</t>
  </si>
  <si>
    <t>Manutenção Purificador de Água - ard</t>
  </si>
  <si>
    <t>Despesas com 2 kits(brinde) FC F</t>
  </si>
  <si>
    <t>Despesas com Mensagem de Páscoa - Testo Notícias</t>
  </si>
  <si>
    <t>Despesas c/ Seguros sede LPD</t>
  </si>
  <si>
    <t>SUPERAVIT DO MÊS</t>
  </si>
  <si>
    <t>Despesas c/ Serviços Contabilidade 02/2018</t>
  </si>
  <si>
    <t>Serviços Técnicos Administrativos 03/2018</t>
  </si>
  <si>
    <t>Trofeus e Medalhas Campeonato LPD 1 ªParcela</t>
  </si>
  <si>
    <t>SALDO CAIXA/ B. BRASIL S/A /UNICRED EM 28/02/2018</t>
  </si>
  <si>
    <t>(+) RECEITAS MARÇO 2018</t>
  </si>
  <si>
    <t>(-) DESPESAS MARÇO 2018</t>
  </si>
  <si>
    <t>Trofeus e Medalhas Campeonato LPD 2 ªParcela</t>
  </si>
  <si>
    <t>Taxa Arbitragem Copa Futebol Menores</t>
  </si>
  <si>
    <t>Taxa Bombeiros - Prevenção contra Sinistros</t>
  </si>
  <si>
    <t>Despesas c/ Agua Mineral - DK Bebidas</t>
  </si>
  <si>
    <t>Material de Limpeza</t>
  </si>
  <si>
    <t>Despesas c/Limpeza sede LPD</t>
  </si>
  <si>
    <t>Despesas conserto Bóia Caixa D'agua</t>
  </si>
  <si>
    <t>Pago COFINS ref 12/2017, 01,02,03/2018</t>
  </si>
  <si>
    <t>Serviços Técnicos Administrativos 04/2018</t>
  </si>
  <si>
    <t>SALDO CAIXA/B.BRASIL / UNICRED/ SICOOB  EM 31/03/2018</t>
  </si>
  <si>
    <t>PRESTAÇÃO DE CONTAS EM 30 DE MAIO DE 2.018</t>
  </si>
  <si>
    <t>SALDO CAIXA/ B. BRASIL S/A /UNICRED EM 30/04/2018</t>
  </si>
  <si>
    <t>(+) RECEITAS MAIO 2018</t>
  </si>
  <si>
    <t>(-) DESPESAS MAIO 2018</t>
  </si>
  <si>
    <t>SALDO CAIXA/B.BRASIL / UNICRED/ SICOOB  EM 31/05/2018</t>
  </si>
  <si>
    <t>Taxa Arbitragem Bocha Municipal</t>
  </si>
  <si>
    <t>Taxa Arbitragem Copa Pomerode Futebol Menores M</t>
  </si>
  <si>
    <t>Taxa Abitragem Moleque Bom de Bola M/F</t>
  </si>
  <si>
    <t>Taxa Arbitragem Campeonatos Timbó</t>
  </si>
  <si>
    <t>Taxa Certidões Negativas</t>
  </si>
  <si>
    <t>Taxa Arbitragem futebol 7 Society - Bairros</t>
  </si>
  <si>
    <t>Taxa Arbitragem Copa Menores</t>
  </si>
  <si>
    <t>PRESTAÇÃO DE CONTAS EM 30 DE ABRIL DE 2.018</t>
  </si>
  <si>
    <t>Taxa Abitragem Festival de Atletismo</t>
  </si>
  <si>
    <t>Taxa Arbitragem PARAJEP</t>
  </si>
  <si>
    <t>Taxa Arbitragem Festival Tenis de Mesa</t>
  </si>
  <si>
    <t>Taxa Arbitragem festival de Xadrez</t>
  </si>
  <si>
    <t>Taxas Anuidades - Caramuru/Floresta/Vera Cruz</t>
  </si>
  <si>
    <t>(+) RECEITAS ABRIL 2018</t>
  </si>
  <si>
    <t>(-) DESPESAS ABRIL 2018</t>
  </si>
  <si>
    <t>SALDO CAIXA/B.BRASIL / UNICRED/ SICOOB  EM 30/04/2018</t>
  </si>
  <si>
    <t>Serviços Técnicos Administrativos 05/2018</t>
  </si>
  <si>
    <t>Despesas c/Serviços de contabilidade 03 e 04/2018</t>
  </si>
  <si>
    <t>Despesas com Assinatura Jornal- Testo Notícias - 1ª parc</t>
  </si>
  <si>
    <t>Despesas c/Regulamento - Kero Cópias</t>
  </si>
  <si>
    <t>Taxa Arbitragem Moleque Bom de Bola</t>
  </si>
  <si>
    <t>Taxa Anuidade Federação FUTSAL</t>
  </si>
  <si>
    <t>Taxa Arbitragem Bocha municipal</t>
  </si>
  <si>
    <t>Taxa Arbitragem Atletismo</t>
  </si>
  <si>
    <t>Municipal</t>
  </si>
  <si>
    <t>taxa Arbitragem PARAJEP</t>
  </si>
  <si>
    <t>Taxa Arbitragem Festival de Xadrez</t>
  </si>
  <si>
    <t>taxa Arbitragem Tenis de Mesa</t>
  </si>
  <si>
    <t>Despesa c/Brasão Futsal - Uniforme</t>
  </si>
  <si>
    <t>PRESTAÇÃO DE CONTAS EM 30 DE JUNHO DE 2.018</t>
  </si>
  <si>
    <t>SALDO CAIXA/ B. BRASIL S/A /UNICRED EM 31/05/2018</t>
  </si>
  <si>
    <t>(+) RECEITAS JUNHO 2018</t>
  </si>
  <si>
    <t>(-) DESPESAS JUNHO 2018</t>
  </si>
  <si>
    <t>SALDO CAIXA/B.BRASIL / UNICRED/ SICOOB  EM 30/06/2018</t>
  </si>
  <si>
    <t>Taxa Abitragem Futebol 7 society Masater</t>
  </si>
  <si>
    <t>Quick Informatica - consertoNotebook</t>
  </si>
  <si>
    <t>Quick iInformatica - conserto Impressora</t>
  </si>
  <si>
    <t>Despesas c/material expediente - Refopa</t>
  </si>
  <si>
    <t>Despesas Diversas - Gumz, Tabelionato</t>
  </si>
  <si>
    <t xml:space="preserve">Taxa Arbitragem Futebol 7 Society - Master </t>
  </si>
  <si>
    <t>Taxa Arbitragem Futebol Menores</t>
  </si>
  <si>
    <t>SUPERAVIT  DO MÊS</t>
  </si>
  <si>
    <t>Despesas c/Serviços de contabilidade 05/2018</t>
  </si>
  <si>
    <t>Serviços Técnicos Administrativos 06/2018</t>
  </si>
  <si>
    <t>Despesas com Assinatura Jornal- Testo Notícias -2ª parc</t>
  </si>
  <si>
    <t>SALDO CAIXA/ B. BRASIL S/A /UNICRED EM 30/06/2018</t>
  </si>
  <si>
    <t>(+) RECEITAS JULHO 2018</t>
  </si>
  <si>
    <t>(-) DESPESAS JULHO 2018</t>
  </si>
  <si>
    <t>Taxa Arbitragem Futsal Municipal Masc</t>
  </si>
  <si>
    <t>Taxa Anuidade Agua Verde</t>
  </si>
  <si>
    <t>Taxa Arbitragen Futsal Munic Masc</t>
  </si>
  <si>
    <t>Taxa Arbitragem Futebol Menores - Agua Verde</t>
  </si>
  <si>
    <t>Stick Informatica - Cartuchos de Tinta</t>
  </si>
  <si>
    <t>Manutenção Filtrop Europa</t>
  </si>
  <si>
    <t>Despesas c/conserto Descarga Banheiro</t>
  </si>
  <si>
    <t>Despesas c/material expediente - Centerplast</t>
  </si>
  <si>
    <t>Despesas com Premiação Futebol</t>
  </si>
  <si>
    <t>Despesas Campeonato Interligas</t>
  </si>
  <si>
    <t>Despesas c/ Moldura Poster</t>
  </si>
  <si>
    <t>Cofins s/receitra financeira- Abril,Maio e junho</t>
  </si>
  <si>
    <t>Ressarcimento Despesas c/Registro de Atletas  Agua Verde - LPD/CBF/CFC</t>
  </si>
  <si>
    <t>Serviços Técnicos Administrativos 07/2018</t>
  </si>
  <si>
    <t>Despesas c/Serviços de contabilidade 06/2018</t>
  </si>
  <si>
    <t>SALDO CAIXA/B.BRASIL / UNICRED/ SICOOB  EM 31/07/2018</t>
  </si>
  <si>
    <t>PRESTAÇÃO DE CONTAS EM 31 DE AGOSTO DE 2.018</t>
  </si>
  <si>
    <t>PRESTAÇÃO DE CONTAS EM 31 DE JULHO DE 2.018</t>
  </si>
  <si>
    <t>Taxa Abitragem OLICLUBES</t>
  </si>
  <si>
    <t>Taxa Arbitragem 42º Jogos Estudantis de Pomerode</t>
  </si>
  <si>
    <t xml:space="preserve">Taxa Arbitragem Futebol Menores </t>
  </si>
  <si>
    <t>Taxa Arbitragem OLICLUBES</t>
  </si>
  <si>
    <t>Despesas c/material expediente - Impres. Mayer</t>
  </si>
  <si>
    <t>Despesas com material Limpeza</t>
  </si>
  <si>
    <t>DEFICIT  DO MÊS</t>
  </si>
  <si>
    <t>Serviços Técnicos Administrativos 08/2018</t>
  </si>
  <si>
    <t>Despesas c/Serviços de contabilidade 07/2018</t>
  </si>
  <si>
    <t>SALDO CAIXA/ B. BRASIL S/A /UNICRED EM 31/07/2018</t>
  </si>
  <si>
    <t>(+) RECEITAS AGOSTO 2018</t>
  </si>
  <si>
    <t>(-) DESPESAS AGOSTO 2018</t>
  </si>
  <si>
    <t>SALDO CAIXA/B.BRASIL / SICOOB  EM 31/08/2018</t>
  </si>
  <si>
    <t>PRESTAÇÃO DE CONTAS EM 30 DE SETEMBRO DE 2.018</t>
  </si>
  <si>
    <t>Taxa Arbitragem Copa Vale Europeu Futsal</t>
  </si>
  <si>
    <t>Taxa Abitragem Futebol 7 Society Veteranos</t>
  </si>
  <si>
    <t>Taxa Arbitragem Futebol Catarinense Infantil e Juvenil - Brusque</t>
  </si>
  <si>
    <t>Despesa Limpeza Sede LPD</t>
  </si>
  <si>
    <t>Despesas c/manutenção e Instalação Sistema Operacional - Computador</t>
  </si>
  <si>
    <t>Taxa Arbitragem Futebol 7 Society - Veteranos</t>
  </si>
  <si>
    <t>Taxa Arbitragem Campeonato Catarinense Infantil Juvinil Série A - Brusque</t>
  </si>
  <si>
    <t>Despesas c/Regularização Atletas LPD/FCF/CBF - Agua Verde</t>
  </si>
  <si>
    <t>Despesas c/Regularização Atletas LPD/FCF/CBF - Atletico Pomerodense</t>
  </si>
  <si>
    <t>Aquisição Impressora HP - 1</t>
  </si>
  <si>
    <t>(+) RECEITAS SETEMBRO 2018</t>
  </si>
  <si>
    <t>(-) DESPESAS SETEMBRO 2018</t>
  </si>
  <si>
    <t>SALDO CAIXA/B.BRASIL / SICOOB  EM 30/09/2018</t>
  </si>
  <si>
    <t>SALDO CAIXA/ B. BRASIL /SICOOB EM 31/08/2018</t>
  </si>
  <si>
    <t>Despesas c/Serviços de contabilidade 08/2018</t>
  </si>
  <si>
    <t>Serviços Técnicos Administrativos 09/2018</t>
  </si>
  <si>
    <t>Taxa Arbitragen Futsal Municipal Masculino</t>
  </si>
  <si>
    <t>Taxa Arbitragem Copa Vale Europeu Futsal - Adulto</t>
  </si>
  <si>
    <t>Taxa Arbitragem Copa Vale Europeu Futsal - Categorias de de Base</t>
  </si>
  <si>
    <t>PRESTAÇÃO DE CONTAS EM 31 DE OUTUBRO DE 2.018</t>
  </si>
  <si>
    <t>SALDO CAIXA/ B. BRASIL /SICOOB EM 30/09/2018</t>
  </si>
  <si>
    <t>Taxa Arbitragem Copa Futebol Adulto  Adulto - Bairros</t>
  </si>
  <si>
    <t>Taxa Arbitragen Futsal Municipal Feminino</t>
  </si>
  <si>
    <t>Taxa Arbitragem Futebol Masculino Bairros Municipal</t>
  </si>
  <si>
    <t>Ressarcimento Desp c/Regularização Atletas Atletico Pomerode LPD/FCF/CBF</t>
  </si>
  <si>
    <t>Despesas c/2 caixas Copos Plasticos</t>
  </si>
  <si>
    <t>Aquisição Impressora HP - 2 Parcela</t>
  </si>
  <si>
    <t>Despesas c/tinta Impressora - Stick Inf.</t>
  </si>
  <si>
    <t>Despesa Manutenção Windows e Tinta - Quick Inf</t>
  </si>
  <si>
    <t>(+) RECEITAS OUTUBRO 2018</t>
  </si>
  <si>
    <t>(-) DESPESAS OUTUBRO 2018</t>
  </si>
  <si>
    <t>SALDO CAIXA/B.BRASIL / SICOOB  EM 31/10/2018</t>
  </si>
  <si>
    <t>COFINS S/RECEITA FINANCEIRA</t>
  </si>
  <si>
    <t>Serviços Técnicos Administrativos 10/2018</t>
  </si>
  <si>
    <t>Despesas c/Serviços de contabilidade 09/2018</t>
  </si>
  <si>
    <t>SALDO CAIXA/ B. BRASIL /SICOOB EM 31/10/2018</t>
  </si>
  <si>
    <t>SALDO CAIXA/B.BRASIL / SICOOB  EM 30/11/2018</t>
  </si>
  <si>
    <t>Taxa Arbitragem Futsal Feminino Municipal</t>
  </si>
  <si>
    <t>Taxa Arbitragem FME TIMBÓ</t>
  </si>
  <si>
    <t>Ressarcimento Desp c/Regularização Atletas Água Verde LPD/FCF/CBF</t>
  </si>
  <si>
    <t>Taxa Arbitragem Campeonatos FME TIMBÒ</t>
  </si>
  <si>
    <t>Despesa Manutenção Windows  - Quick Inf</t>
  </si>
  <si>
    <t>Despesas c/Material de Limpeza - Mocan</t>
  </si>
  <si>
    <t>Despesas c/Pilhas Controle AR Condicionado</t>
  </si>
  <si>
    <t>Despesas c/Material Expediente - 500 folhas</t>
  </si>
  <si>
    <t>Despesas c/Agasalhos Sport Company</t>
  </si>
  <si>
    <t>Serviços Técnicos Administrativos 11/2018</t>
  </si>
  <si>
    <t>Despesas c/Serviços de contabilidade 10/2018</t>
  </si>
  <si>
    <t>PRESTAÇÃO DE CONTAS EM 30 DE NOVEMBRO DE 2.018</t>
  </si>
  <si>
    <t>PRESTAÇÃO DE CONTAS EM 31 DE DEZEMBRO DE 2.018</t>
  </si>
  <si>
    <t>Despesas c/Medalhas Campeonato Menores</t>
  </si>
  <si>
    <t>Despesas c/Avaliação de Árbitros UFSC</t>
  </si>
  <si>
    <t>Serviços Técnicos Administrativos 12/2018</t>
  </si>
  <si>
    <t>Despesas c/Serviços de contabilidade 11/2018 e 50%Balanço</t>
  </si>
  <si>
    <t>DM System - Manutenção Site LPD 12/18 e 01/19</t>
  </si>
  <si>
    <t>Despesas c/Limpeza sede LPD - SERVICE</t>
  </si>
  <si>
    <t>Despesa c/Pastas AZ</t>
  </si>
  <si>
    <t>Despesas c/Copos e Água Mineral</t>
  </si>
  <si>
    <t>Despesas c/Tinta Marcação Campo- Menores</t>
  </si>
  <si>
    <t>Despesas c/Cópias de Chaves Sede LPD - FUNPEEL</t>
  </si>
  <si>
    <t>SALDO CAIXA/ B. BRASIL /SICOOB EM 30/11/2018</t>
  </si>
  <si>
    <t>(+) RECEITAS NOVEMBRO 2018</t>
  </si>
  <si>
    <t>(-) DESPESAS DEZEMBRO 2018</t>
  </si>
  <si>
    <t>(+) RECEITAS DEZEMBRO 2018</t>
  </si>
  <si>
    <t>SALDO CAIXA/B.BRASIL / SICOOB  EM 31/12/2018</t>
  </si>
  <si>
    <t>Despesas c/Mensagem Natalina -Testo Notícias</t>
  </si>
  <si>
    <t>(-) DESPESAS NOVEMBRO 2018</t>
  </si>
  <si>
    <t>Despesas c/ Sonorisação Final Campeonato Federado</t>
  </si>
  <si>
    <t>Despesas c/Premiação  Campeonato Federado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</si>
</sst>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/>
    <xf numFmtId="0" fontId="4" fillId="0" borderId="0" xfId="0" applyFont="1" applyBorder="1" applyAlignment="1"/>
    <xf numFmtId="0" fontId="0" fillId="0" borderId="0" xfId="0" applyBorder="1"/>
    <xf numFmtId="0" fontId="0" fillId="0" borderId="5" xfId="0" applyBorder="1"/>
    <xf numFmtId="0" fontId="3" fillId="0" borderId="0" xfId="0" applyFont="1" applyBorder="1" applyAlignment="1"/>
    <xf numFmtId="0" fontId="5" fillId="0" borderId="0" xfId="0" applyFont="1" applyBorder="1"/>
    <xf numFmtId="4" fontId="5" fillId="0" borderId="0" xfId="0" applyNumberFormat="1" applyFont="1" applyBorder="1"/>
    <xf numFmtId="0" fontId="5" fillId="0" borderId="5" xfId="0" applyFont="1" applyBorder="1"/>
    <xf numFmtId="0" fontId="0" fillId="0" borderId="4" xfId="0" applyBorder="1"/>
    <xf numFmtId="4" fontId="0" fillId="0" borderId="0" xfId="0" applyNumberFormat="1" applyBorder="1"/>
    <xf numFmtId="4" fontId="0" fillId="0" borderId="5" xfId="0" applyNumberFormat="1" applyBorder="1"/>
    <xf numFmtId="0" fontId="6" fillId="0" borderId="6" xfId="0" applyFont="1" applyBorder="1"/>
    <xf numFmtId="0" fontId="7" fillId="0" borderId="7" xfId="0" applyFont="1" applyBorder="1"/>
    <xf numFmtId="0" fontId="6" fillId="0" borderId="7" xfId="0" applyFont="1" applyBorder="1"/>
    <xf numFmtId="4" fontId="7" fillId="0" borderId="8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4" fontId="0" fillId="0" borderId="2" xfId="0" applyNumberFormat="1" applyBorder="1"/>
    <xf numFmtId="0" fontId="0" fillId="0" borderId="0" xfId="0" applyFill="1" applyBorder="1"/>
    <xf numFmtId="0" fontId="7" fillId="0" borderId="0" xfId="0" applyFont="1" applyBorder="1"/>
    <xf numFmtId="0" fontId="6" fillId="0" borderId="0" xfId="0" applyFont="1" applyBorder="1"/>
    <xf numFmtId="4" fontId="7" fillId="0" borderId="5" xfId="0" applyNumberFormat="1" applyFont="1" applyBorder="1"/>
    <xf numFmtId="0" fontId="5" fillId="0" borderId="7" xfId="0" applyFont="1" applyBorder="1"/>
    <xf numFmtId="4" fontId="0" fillId="0" borderId="7" xfId="0" applyNumberFormat="1" applyBorder="1"/>
    <xf numFmtId="0" fontId="0" fillId="0" borderId="7" xfId="0" applyBorder="1"/>
    <xf numFmtId="39" fontId="8" fillId="0" borderId="8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4" xfId="0" applyFont="1" applyBorder="1"/>
    <xf numFmtId="0" fontId="7" fillId="0" borderId="6" xfId="0" applyFont="1" applyBorder="1"/>
    <xf numFmtId="0" fontId="0" fillId="0" borderId="0" xfId="0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workbookViewId="0">
      <selection activeCell="A18" sqref="A18:XFD18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25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7" t="s">
        <v>3</v>
      </c>
      <c r="C5" s="7"/>
      <c r="D5" s="14"/>
      <c r="E5" s="7"/>
      <c r="F5" s="7"/>
      <c r="G5" s="15">
        <v>118.96</v>
      </c>
    </row>
    <row r="6" spans="1:7" ht="16.5" thickBot="1" x14ac:dyDescent="0.3">
      <c r="A6" s="16"/>
      <c r="B6" s="17" t="s">
        <v>4</v>
      </c>
      <c r="C6" s="17"/>
      <c r="D6" s="18"/>
      <c r="E6" s="18"/>
      <c r="F6" s="18"/>
      <c r="G6" s="19">
        <f>SUM(G4:G5)</f>
        <v>118.96</v>
      </c>
    </row>
    <row r="7" spans="1:7" ht="18.75" x14ac:dyDescent="0.3">
      <c r="A7" s="20" t="s">
        <v>5</v>
      </c>
      <c r="B7" s="21"/>
      <c r="C7" s="3"/>
      <c r="D7" s="22"/>
      <c r="E7" s="3"/>
      <c r="F7" s="3"/>
      <c r="G7" s="4"/>
    </row>
    <row r="8" spans="1:7" x14ac:dyDescent="0.25">
      <c r="A8" s="13"/>
      <c r="B8" s="23" t="s">
        <v>6</v>
      </c>
      <c r="C8" s="7"/>
      <c r="D8" s="14"/>
      <c r="E8" s="7"/>
      <c r="F8" s="7"/>
      <c r="G8" s="15">
        <v>108</v>
      </c>
    </row>
    <row r="9" spans="1:7" x14ac:dyDescent="0.25">
      <c r="A9" s="13"/>
      <c r="B9" s="23" t="s">
        <v>23</v>
      </c>
      <c r="C9" s="7"/>
      <c r="D9" s="14"/>
      <c r="E9" s="7"/>
      <c r="F9" s="7"/>
      <c r="G9" s="15">
        <v>720</v>
      </c>
    </row>
    <row r="10" spans="1:7" x14ac:dyDescent="0.25">
      <c r="A10" s="13"/>
      <c r="B10" s="23" t="s">
        <v>24</v>
      </c>
      <c r="C10" s="7"/>
      <c r="D10" s="14"/>
      <c r="E10" s="7"/>
      <c r="F10" s="7"/>
      <c r="G10" s="15">
        <v>1135</v>
      </c>
    </row>
    <row r="11" spans="1:7" x14ac:dyDescent="0.25">
      <c r="A11" s="13"/>
      <c r="B11" s="23" t="s">
        <v>7</v>
      </c>
      <c r="C11" s="7"/>
      <c r="D11" s="14"/>
      <c r="E11" s="7"/>
      <c r="F11" s="7"/>
      <c r="G11" s="15">
        <v>160</v>
      </c>
    </row>
    <row r="12" spans="1:7" x14ac:dyDescent="0.25">
      <c r="A12" s="13"/>
      <c r="B12" s="23" t="s">
        <v>8</v>
      </c>
      <c r="C12" s="7"/>
      <c r="D12" s="14"/>
      <c r="E12" s="7"/>
      <c r="F12" s="7"/>
      <c r="G12" s="15">
        <v>100</v>
      </c>
    </row>
    <row r="13" spans="1:7" x14ac:dyDescent="0.25">
      <c r="A13" s="13"/>
      <c r="B13" s="23" t="s">
        <v>15</v>
      </c>
      <c r="C13" s="7"/>
      <c r="D13" s="14"/>
      <c r="E13" s="7"/>
      <c r="F13" s="7"/>
      <c r="G13" s="15">
        <v>1000</v>
      </c>
    </row>
    <row r="14" spans="1:7" x14ac:dyDescent="0.25">
      <c r="A14" s="13"/>
      <c r="B14" s="23" t="s">
        <v>16</v>
      </c>
      <c r="C14" s="7"/>
      <c r="D14" s="14"/>
      <c r="E14" s="7"/>
      <c r="F14" s="7"/>
      <c r="G14" s="15">
        <v>200</v>
      </c>
    </row>
    <row r="15" spans="1:7" x14ac:dyDescent="0.25">
      <c r="A15" s="13"/>
      <c r="B15" s="23" t="s">
        <v>17</v>
      </c>
      <c r="C15" s="7"/>
      <c r="D15" s="14"/>
      <c r="E15" s="7"/>
      <c r="F15" s="7"/>
      <c r="G15" s="15">
        <v>180</v>
      </c>
    </row>
    <row r="16" spans="1:7" x14ac:dyDescent="0.25">
      <c r="A16" s="13"/>
      <c r="B16" s="23" t="s">
        <v>18</v>
      </c>
      <c r="C16" s="7"/>
      <c r="D16" s="14"/>
      <c r="E16" s="7"/>
      <c r="F16" s="7"/>
      <c r="G16" s="15">
        <v>29.5</v>
      </c>
    </row>
    <row r="17" spans="1:7" x14ac:dyDescent="0.25">
      <c r="A17" s="13"/>
      <c r="B17" s="23" t="s">
        <v>9</v>
      </c>
      <c r="C17" s="7"/>
      <c r="D17" s="14"/>
      <c r="E17" s="7"/>
      <c r="F17" s="7"/>
      <c r="G17" s="15">
        <v>71</v>
      </c>
    </row>
    <row r="18" spans="1:7" x14ac:dyDescent="0.25">
      <c r="A18" s="13"/>
      <c r="B18" s="23" t="s">
        <v>10</v>
      </c>
      <c r="C18" s="7"/>
      <c r="D18" s="14"/>
      <c r="E18" s="7"/>
      <c r="F18" s="7"/>
      <c r="G18" s="15">
        <v>4.41</v>
      </c>
    </row>
    <row r="19" spans="1:7" ht="15.75" x14ac:dyDescent="0.25">
      <c r="A19" s="13"/>
      <c r="B19" s="24" t="s">
        <v>4</v>
      </c>
      <c r="C19" s="25"/>
      <c r="D19" s="14"/>
      <c r="E19" s="7"/>
      <c r="F19" s="7"/>
      <c r="G19" s="26">
        <f>SUM(G8:G18)</f>
        <v>3707.91</v>
      </c>
    </row>
    <row r="20" spans="1:7" ht="19.5" thickBot="1" x14ac:dyDescent="0.35">
      <c r="A20" s="70" t="s">
        <v>11</v>
      </c>
      <c r="B20" s="71"/>
      <c r="C20" s="27"/>
      <c r="D20" s="28"/>
      <c r="E20" s="29"/>
      <c r="F20" s="29"/>
      <c r="G20" s="30">
        <f>G6-G19</f>
        <v>-3588.95</v>
      </c>
    </row>
    <row r="21" spans="1:7" ht="18.75" x14ac:dyDescent="0.3">
      <c r="A21" s="31" t="s">
        <v>12</v>
      </c>
      <c r="B21" s="32"/>
      <c r="C21" s="32"/>
      <c r="D21" s="32"/>
      <c r="E21" s="33"/>
      <c r="F21" s="33"/>
      <c r="G21" s="34"/>
    </row>
    <row r="22" spans="1:7" ht="15.75" x14ac:dyDescent="0.25">
      <c r="A22" s="35" t="s">
        <v>19</v>
      </c>
      <c r="B22" s="24"/>
      <c r="C22" s="24"/>
      <c r="D22" s="14"/>
      <c r="E22" s="7"/>
      <c r="F22" s="7"/>
      <c r="G22" s="26">
        <v>37909.25</v>
      </c>
    </row>
    <row r="23" spans="1:7" ht="15.75" x14ac:dyDescent="0.25">
      <c r="A23" s="35"/>
      <c r="B23" s="24" t="s">
        <v>20</v>
      </c>
      <c r="C23" s="24"/>
      <c r="D23" s="14"/>
      <c r="E23" s="7"/>
      <c r="F23" s="7"/>
      <c r="G23" s="26">
        <v>118.96</v>
      </c>
    </row>
    <row r="24" spans="1:7" ht="15.75" x14ac:dyDescent="0.25">
      <c r="A24" s="35"/>
      <c r="B24" s="24" t="s">
        <v>21</v>
      </c>
      <c r="C24" s="24"/>
      <c r="D24" s="14"/>
      <c r="E24" s="7"/>
      <c r="F24" s="7"/>
      <c r="G24" s="26">
        <v>3588.95</v>
      </c>
    </row>
    <row r="25" spans="1:7" ht="16.5" thickBot="1" x14ac:dyDescent="0.3">
      <c r="A25" s="36" t="s">
        <v>22</v>
      </c>
      <c r="B25" s="17"/>
      <c r="C25" s="17"/>
      <c r="D25" s="28"/>
      <c r="E25" s="29"/>
      <c r="F25" s="29"/>
      <c r="G25" s="19">
        <v>34320.300000000003</v>
      </c>
    </row>
    <row r="26" spans="1:7" x14ac:dyDescent="0.25">
      <c r="A26" s="7"/>
      <c r="B26" s="37"/>
      <c r="C26" s="37"/>
      <c r="D26" s="7"/>
      <c r="E26" s="72" t="s">
        <v>13</v>
      </c>
      <c r="F26" s="72"/>
      <c r="G26" s="7"/>
    </row>
    <row r="27" spans="1:7" x14ac:dyDescent="0.25">
      <c r="A27" s="7"/>
      <c r="B27" s="37"/>
      <c r="C27" s="37"/>
      <c r="D27" s="7"/>
      <c r="E27" s="73" t="s">
        <v>14</v>
      </c>
      <c r="F27" s="73"/>
      <c r="G27" s="7"/>
    </row>
  </sheetData>
  <mergeCells count="3">
    <mergeCell ref="A20:B20"/>
    <mergeCell ref="E26:F26"/>
    <mergeCell ref="E27:F27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0" workbookViewId="0">
      <selection activeCell="F20" sqref="F20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10.1406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183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7" t="s">
        <v>85</v>
      </c>
      <c r="C5" s="7"/>
      <c r="D5" s="14"/>
      <c r="E5" s="7"/>
      <c r="F5" s="7"/>
      <c r="G5" s="15">
        <v>500</v>
      </c>
    </row>
    <row r="6" spans="1:7" x14ac:dyDescent="0.25">
      <c r="A6" s="13"/>
      <c r="B6" s="7" t="s">
        <v>185</v>
      </c>
      <c r="C6" s="7"/>
      <c r="D6" s="14"/>
      <c r="E6" s="7"/>
      <c r="F6" s="7"/>
      <c r="G6" s="15">
        <v>7870.2</v>
      </c>
    </row>
    <row r="7" spans="1:7" x14ac:dyDescent="0.25">
      <c r="A7" s="13"/>
      <c r="B7" s="23" t="s">
        <v>166</v>
      </c>
      <c r="C7" s="7"/>
      <c r="D7" s="14"/>
      <c r="E7" s="7"/>
      <c r="F7" s="7"/>
      <c r="G7" s="15">
        <v>1860</v>
      </c>
    </row>
    <row r="8" spans="1:7" x14ac:dyDescent="0.25">
      <c r="A8" s="13"/>
      <c r="B8" s="23" t="s">
        <v>88</v>
      </c>
      <c r="C8" s="7"/>
      <c r="D8" s="14"/>
      <c r="E8" s="7"/>
      <c r="F8" s="7"/>
      <c r="G8" s="15">
        <v>400</v>
      </c>
    </row>
    <row r="9" spans="1:7" x14ac:dyDescent="0.25">
      <c r="A9" s="13"/>
      <c r="B9" s="23" t="s">
        <v>188</v>
      </c>
      <c r="C9" s="7"/>
      <c r="D9" s="14"/>
      <c r="E9" s="7"/>
      <c r="F9" s="7"/>
      <c r="G9" s="15">
        <v>1200</v>
      </c>
    </row>
    <row r="10" spans="1:7" x14ac:dyDescent="0.25">
      <c r="A10" s="13"/>
      <c r="B10" s="7" t="s">
        <v>3</v>
      </c>
      <c r="C10" s="7"/>
      <c r="D10" s="14"/>
      <c r="E10" s="7"/>
      <c r="F10" s="7"/>
      <c r="G10" s="15">
        <v>100.98</v>
      </c>
    </row>
    <row r="11" spans="1:7" ht="16.5" thickBot="1" x14ac:dyDescent="0.3">
      <c r="A11" s="16"/>
      <c r="B11" s="17" t="s">
        <v>4</v>
      </c>
      <c r="C11" s="17"/>
      <c r="D11" s="18"/>
      <c r="E11" s="18"/>
      <c r="F11" s="18"/>
      <c r="G11" s="19">
        <f>SUM(G4:G10)</f>
        <v>11931.18</v>
      </c>
    </row>
    <row r="12" spans="1:7" ht="18.75" x14ac:dyDescent="0.3">
      <c r="A12" s="20" t="s">
        <v>5</v>
      </c>
      <c r="B12" s="21"/>
      <c r="C12" s="3"/>
      <c r="D12" s="22"/>
      <c r="E12" s="3"/>
      <c r="F12" s="3"/>
      <c r="G12" s="4"/>
    </row>
    <row r="13" spans="1:7" x14ac:dyDescent="0.25">
      <c r="A13" s="13"/>
      <c r="B13" s="23" t="s">
        <v>152</v>
      </c>
      <c r="C13" s="7"/>
      <c r="D13" s="14"/>
      <c r="E13" s="7"/>
      <c r="F13" s="7"/>
      <c r="G13" s="15">
        <v>1270</v>
      </c>
    </row>
    <row r="14" spans="1:7" x14ac:dyDescent="0.25">
      <c r="A14" s="13"/>
      <c r="B14" s="23" t="s">
        <v>164</v>
      </c>
      <c r="C14" s="7"/>
      <c r="D14" s="14"/>
      <c r="E14" s="7"/>
      <c r="F14" s="7"/>
      <c r="G14" s="15">
        <v>3183</v>
      </c>
    </row>
    <row r="15" spans="1:7" x14ac:dyDescent="0.25">
      <c r="A15" s="13"/>
      <c r="B15" s="23" t="s">
        <v>186</v>
      </c>
      <c r="C15" s="7"/>
      <c r="D15" s="14"/>
      <c r="E15" s="7"/>
      <c r="F15" s="7"/>
      <c r="G15" s="15">
        <v>456</v>
      </c>
    </row>
    <row r="16" spans="1:7" x14ac:dyDescent="0.25">
      <c r="A16" s="13"/>
      <c r="B16" s="23" t="s">
        <v>169</v>
      </c>
      <c r="C16" s="7"/>
      <c r="D16" s="14"/>
      <c r="E16" s="7"/>
      <c r="F16" s="7"/>
      <c r="G16" s="15">
        <v>2213</v>
      </c>
    </row>
    <row r="17" spans="1:7" x14ac:dyDescent="0.25">
      <c r="A17" s="13"/>
      <c r="B17" s="23" t="s">
        <v>187</v>
      </c>
      <c r="C17" s="7"/>
      <c r="D17" s="14"/>
      <c r="E17" s="7"/>
      <c r="F17" s="7"/>
      <c r="G17" s="15">
        <v>1690</v>
      </c>
    </row>
    <row r="18" spans="1:7" x14ac:dyDescent="0.25">
      <c r="A18" s="13"/>
      <c r="B18" s="23" t="s">
        <v>170</v>
      </c>
      <c r="C18" s="7"/>
      <c r="D18" s="14"/>
      <c r="E18" s="7"/>
      <c r="F18" s="7"/>
      <c r="G18" s="15">
        <v>1860</v>
      </c>
    </row>
    <row r="19" spans="1:7" x14ac:dyDescent="0.25">
      <c r="A19" s="13"/>
      <c r="B19" s="23" t="s">
        <v>190</v>
      </c>
      <c r="C19" s="7"/>
      <c r="D19" s="14"/>
      <c r="E19" s="7"/>
      <c r="F19" s="7"/>
      <c r="G19" s="15">
        <v>205</v>
      </c>
    </row>
    <row r="20" spans="1:7" x14ac:dyDescent="0.25">
      <c r="A20" s="13"/>
      <c r="B20" s="23" t="s">
        <v>191</v>
      </c>
      <c r="C20" s="7"/>
      <c r="D20" s="14"/>
      <c r="E20" s="7"/>
      <c r="F20" s="7"/>
      <c r="G20" s="15">
        <v>217.8</v>
      </c>
    </row>
    <row r="21" spans="1:7" x14ac:dyDescent="0.25">
      <c r="A21" s="13"/>
      <c r="B21" s="23" t="s">
        <v>192</v>
      </c>
      <c r="C21" s="7"/>
      <c r="D21" s="14"/>
      <c r="E21" s="7"/>
      <c r="F21" s="7"/>
      <c r="G21" s="15">
        <v>348</v>
      </c>
    </row>
    <row r="22" spans="1:7" x14ac:dyDescent="0.25">
      <c r="A22" s="13"/>
      <c r="B22" s="23" t="s">
        <v>197</v>
      </c>
      <c r="C22" s="7"/>
      <c r="D22" s="14"/>
      <c r="E22" s="7"/>
      <c r="F22" s="7"/>
      <c r="G22" s="15">
        <v>1170</v>
      </c>
    </row>
    <row r="23" spans="1:7" x14ac:dyDescent="0.25">
      <c r="A23" s="13"/>
      <c r="B23" s="23" t="s">
        <v>198</v>
      </c>
      <c r="C23" s="7"/>
      <c r="D23" s="14"/>
      <c r="E23" s="7"/>
      <c r="F23" s="7"/>
      <c r="G23" s="15">
        <v>490</v>
      </c>
    </row>
    <row r="24" spans="1:7" x14ac:dyDescent="0.25">
      <c r="A24" s="13"/>
      <c r="B24" s="23" t="s">
        <v>6</v>
      </c>
      <c r="C24" s="7"/>
      <c r="D24" s="14"/>
      <c r="E24" s="7"/>
      <c r="F24" s="7"/>
      <c r="G24" s="15">
        <v>112</v>
      </c>
    </row>
    <row r="25" spans="1:7" x14ac:dyDescent="0.25">
      <c r="A25" s="13"/>
      <c r="B25" s="23" t="s">
        <v>189</v>
      </c>
      <c r="C25" s="7"/>
      <c r="D25" s="14"/>
      <c r="E25" s="7"/>
      <c r="F25" s="7"/>
      <c r="G25" s="15">
        <v>60</v>
      </c>
    </row>
    <row r="26" spans="1:7" x14ac:dyDescent="0.25">
      <c r="A26" s="13"/>
      <c r="B26" s="23" t="s">
        <v>33</v>
      </c>
      <c r="C26" s="7"/>
      <c r="D26" s="14"/>
      <c r="E26" s="7"/>
      <c r="F26" s="7"/>
      <c r="G26" s="15">
        <v>295</v>
      </c>
    </row>
    <row r="27" spans="1:7" x14ac:dyDescent="0.25">
      <c r="A27" s="13"/>
      <c r="B27" s="23" t="s">
        <v>196</v>
      </c>
      <c r="C27" s="7"/>
      <c r="D27" s="14"/>
      <c r="E27" s="7"/>
      <c r="F27" s="7"/>
      <c r="G27" s="15">
        <v>11.44</v>
      </c>
    </row>
    <row r="28" spans="1:7" x14ac:dyDescent="0.25">
      <c r="A28" s="13"/>
      <c r="B28" s="23" t="s">
        <v>9</v>
      </c>
      <c r="C28" s="7"/>
      <c r="D28" s="14"/>
      <c r="E28" s="7"/>
      <c r="F28" s="7"/>
      <c r="G28" s="15">
        <v>118.1</v>
      </c>
    </row>
    <row r="29" spans="1:7" x14ac:dyDescent="0.25">
      <c r="A29" s="13"/>
      <c r="B29" s="23" t="s">
        <v>10</v>
      </c>
      <c r="C29" s="7"/>
      <c r="D29" s="14"/>
      <c r="E29" s="7"/>
      <c r="F29" s="7"/>
      <c r="G29" s="15">
        <v>10.09</v>
      </c>
    </row>
    <row r="30" spans="1:7" ht="15.75" x14ac:dyDescent="0.25">
      <c r="A30" s="13"/>
      <c r="B30" s="24" t="s">
        <v>4</v>
      </c>
      <c r="C30" s="25"/>
      <c r="D30" s="14"/>
      <c r="E30" s="7"/>
      <c r="F30" s="7"/>
      <c r="G30" s="26">
        <f>SUM(G13:G29)</f>
        <v>13709.43</v>
      </c>
    </row>
    <row r="31" spans="1:7" ht="19.5" thickBot="1" x14ac:dyDescent="0.35">
      <c r="A31" s="58" t="s">
        <v>156</v>
      </c>
      <c r="B31" s="59"/>
      <c r="C31" s="27"/>
      <c r="D31" s="28"/>
      <c r="E31" s="29"/>
      <c r="F31" s="29"/>
      <c r="G31" s="30">
        <f>G11-G30</f>
        <v>-1778.25</v>
      </c>
    </row>
    <row r="32" spans="1:7" ht="18.75" x14ac:dyDescent="0.3">
      <c r="A32" s="31" t="s">
        <v>12</v>
      </c>
      <c r="B32" s="32"/>
      <c r="C32" s="32"/>
      <c r="D32" s="32"/>
      <c r="E32" s="33"/>
      <c r="F32" s="33"/>
      <c r="G32" s="34"/>
    </row>
    <row r="33" spans="1:7" ht="15.75" x14ac:dyDescent="0.25">
      <c r="A33" s="35" t="s">
        <v>184</v>
      </c>
      <c r="B33" s="24"/>
      <c r="C33" s="24"/>
      <c r="D33" s="14"/>
      <c r="E33" s="7"/>
      <c r="F33" s="7"/>
      <c r="G33" s="26">
        <v>52508.42</v>
      </c>
    </row>
    <row r="34" spans="1:7" ht="15.75" x14ac:dyDescent="0.25">
      <c r="A34" s="35"/>
      <c r="B34" s="24" t="s">
        <v>193</v>
      </c>
      <c r="C34" s="24"/>
      <c r="D34" s="14"/>
      <c r="E34" s="7"/>
      <c r="F34" s="7"/>
      <c r="G34" s="26">
        <v>11931.18</v>
      </c>
    </row>
    <row r="35" spans="1:7" ht="15.75" x14ac:dyDescent="0.25">
      <c r="A35" s="35"/>
      <c r="B35" s="24" t="s">
        <v>194</v>
      </c>
      <c r="C35" s="24"/>
      <c r="D35" s="14"/>
      <c r="E35" s="7"/>
      <c r="F35" s="7"/>
      <c r="G35" s="26">
        <v>13709.43</v>
      </c>
    </row>
    <row r="36" spans="1:7" ht="16.5" thickBot="1" x14ac:dyDescent="0.3">
      <c r="A36" s="36" t="s">
        <v>195</v>
      </c>
      <c r="B36" s="17"/>
      <c r="C36" s="17"/>
      <c r="D36" s="28"/>
      <c r="E36" s="29"/>
      <c r="F36" s="29"/>
      <c r="G36" s="19">
        <v>50730.17</v>
      </c>
    </row>
    <row r="37" spans="1:7" x14ac:dyDescent="0.25">
      <c r="A37" s="7"/>
      <c r="B37" s="37"/>
      <c r="C37" s="37"/>
      <c r="D37" s="7"/>
      <c r="E37" s="60" t="s">
        <v>13</v>
      </c>
      <c r="F37" s="60"/>
      <c r="G37" s="7"/>
    </row>
    <row r="38" spans="1:7" x14ac:dyDescent="0.25">
      <c r="A38" s="7"/>
      <c r="B38" s="37"/>
      <c r="C38" s="37"/>
      <c r="D38" s="7"/>
      <c r="E38" s="61" t="s">
        <v>14</v>
      </c>
      <c r="F38" s="61"/>
      <c r="G38" s="7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3" workbookViewId="0">
      <selection activeCell="E33" sqref="E33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10.1406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212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7" t="s">
        <v>85</v>
      </c>
      <c r="C5" s="7"/>
      <c r="D5" s="14"/>
      <c r="E5" s="7"/>
      <c r="F5" s="7"/>
      <c r="G5" s="15">
        <v>3370.3</v>
      </c>
    </row>
    <row r="6" spans="1:7" x14ac:dyDescent="0.25">
      <c r="A6" s="13"/>
      <c r="B6" s="7" t="s">
        <v>201</v>
      </c>
      <c r="C6" s="7"/>
      <c r="D6" s="14"/>
      <c r="E6" s="7"/>
      <c r="F6" s="7"/>
      <c r="G6" s="15">
        <v>2644.5</v>
      </c>
    </row>
    <row r="7" spans="1:7" x14ac:dyDescent="0.25">
      <c r="A7" s="13"/>
      <c r="B7" s="23" t="s">
        <v>202</v>
      </c>
      <c r="C7" s="7"/>
      <c r="D7" s="14"/>
      <c r="E7" s="7"/>
      <c r="F7" s="7"/>
      <c r="G7" s="15">
        <v>16696.79</v>
      </c>
    </row>
    <row r="8" spans="1:7" x14ac:dyDescent="0.25">
      <c r="A8" s="13"/>
      <c r="B8" s="23" t="s">
        <v>203</v>
      </c>
      <c r="C8" s="7"/>
      <c r="D8" s="14"/>
      <c r="E8" s="7"/>
      <c r="F8" s="7"/>
      <c r="G8" s="15">
        <v>400</v>
      </c>
    </row>
    <row r="9" spans="1:7" x14ac:dyDescent="0.25">
      <c r="A9" s="13"/>
      <c r="B9" s="7" t="s">
        <v>3</v>
      </c>
      <c r="C9" s="7"/>
      <c r="D9" s="14"/>
      <c r="E9" s="7"/>
      <c r="F9" s="7"/>
      <c r="G9" s="15">
        <v>90.25</v>
      </c>
    </row>
    <row r="10" spans="1:7" ht="16.5" thickBot="1" x14ac:dyDescent="0.3">
      <c r="A10" s="16"/>
      <c r="B10" s="17" t="s">
        <v>4</v>
      </c>
      <c r="C10" s="17"/>
      <c r="D10" s="18"/>
      <c r="E10" s="18"/>
      <c r="F10" s="18"/>
      <c r="G10" s="19">
        <f>SUM(G4:G9)</f>
        <v>23201.84</v>
      </c>
    </row>
    <row r="11" spans="1:7" ht="18.75" x14ac:dyDescent="0.3">
      <c r="A11" s="20" t="s">
        <v>5</v>
      </c>
      <c r="B11" s="21"/>
      <c r="C11" s="3"/>
      <c r="D11" s="22"/>
      <c r="E11" s="3"/>
      <c r="F11" s="3"/>
      <c r="G11" s="4"/>
    </row>
    <row r="12" spans="1:7" x14ac:dyDescent="0.25">
      <c r="A12" s="13"/>
      <c r="B12" s="23" t="s">
        <v>152</v>
      </c>
      <c r="C12" s="7"/>
      <c r="D12" s="14"/>
      <c r="E12" s="7"/>
      <c r="F12" s="7"/>
      <c r="G12" s="15">
        <v>3153</v>
      </c>
    </row>
    <row r="13" spans="1:7" x14ac:dyDescent="0.25">
      <c r="A13" s="13"/>
      <c r="B13" s="23" t="s">
        <v>204</v>
      </c>
      <c r="C13" s="7"/>
      <c r="D13" s="14"/>
      <c r="E13" s="7"/>
      <c r="F13" s="7"/>
      <c r="G13" s="15">
        <v>13407</v>
      </c>
    </row>
    <row r="14" spans="1:7" x14ac:dyDescent="0.25">
      <c r="A14" s="13"/>
      <c r="B14" s="23" t="s">
        <v>186</v>
      </c>
      <c r="C14" s="7"/>
      <c r="D14" s="14"/>
      <c r="E14" s="7"/>
      <c r="F14" s="7"/>
      <c r="G14" s="15">
        <v>1338</v>
      </c>
    </row>
    <row r="15" spans="1:7" x14ac:dyDescent="0.25">
      <c r="A15" s="13"/>
      <c r="B15" s="23" t="s">
        <v>169</v>
      </c>
      <c r="C15" s="7"/>
      <c r="D15" s="14"/>
      <c r="E15" s="7"/>
      <c r="F15" s="7"/>
      <c r="G15" s="15">
        <v>2243</v>
      </c>
    </row>
    <row r="16" spans="1:7" x14ac:dyDescent="0.25">
      <c r="A16" s="13"/>
      <c r="B16" s="23" t="s">
        <v>187</v>
      </c>
      <c r="C16" s="7"/>
      <c r="D16" s="14"/>
      <c r="E16" s="7"/>
      <c r="F16" s="7"/>
      <c r="G16" s="15">
        <v>3520</v>
      </c>
    </row>
    <row r="17" spans="1:7" x14ac:dyDescent="0.25">
      <c r="A17" s="13"/>
      <c r="B17" s="23" t="s">
        <v>209</v>
      </c>
      <c r="C17" s="7"/>
      <c r="D17" s="14"/>
      <c r="E17" s="7"/>
      <c r="F17" s="7"/>
      <c r="G17" s="15">
        <v>4200</v>
      </c>
    </row>
    <row r="18" spans="1:7" x14ac:dyDescent="0.25">
      <c r="A18" s="13"/>
      <c r="B18" s="23" t="s">
        <v>208</v>
      </c>
      <c r="C18" s="7"/>
      <c r="D18" s="14"/>
      <c r="E18" s="7"/>
      <c r="F18" s="7"/>
      <c r="G18" s="15">
        <v>18.899999999999999</v>
      </c>
    </row>
    <row r="19" spans="1:7" x14ac:dyDescent="0.25">
      <c r="A19" s="13"/>
      <c r="B19" s="23" t="s">
        <v>207</v>
      </c>
      <c r="C19" s="7"/>
      <c r="D19" s="14"/>
      <c r="E19" s="7"/>
      <c r="F19" s="7"/>
      <c r="G19" s="15">
        <v>6.75</v>
      </c>
    </row>
    <row r="20" spans="1:7" x14ac:dyDescent="0.25">
      <c r="A20" s="13"/>
      <c r="B20" s="23" t="s">
        <v>205</v>
      </c>
      <c r="C20" s="7"/>
      <c r="D20" s="14"/>
      <c r="E20" s="7"/>
      <c r="F20" s="7"/>
      <c r="G20" s="15">
        <v>65</v>
      </c>
    </row>
    <row r="21" spans="1:7" x14ac:dyDescent="0.25">
      <c r="A21" s="13"/>
      <c r="B21" s="23" t="s">
        <v>210</v>
      </c>
      <c r="C21" s="7"/>
      <c r="D21" s="14"/>
      <c r="E21" s="7"/>
      <c r="F21" s="7"/>
      <c r="G21" s="15">
        <v>1170</v>
      </c>
    </row>
    <row r="22" spans="1:7" x14ac:dyDescent="0.25">
      <c r="A22" s="13"/>
      <c r="B22" s="23" t="s">
        <v>211</v>
      </c>
      <c r="C22" s="7"/>
      <c r="D22" s="14"/>
      <c r="E22" s="7"/>
      <c r="F22" s="7"/>
      <c r="G22" s="15">
        <v>490</v>
      </c>
    </row>
    <row r="23" spans="1:7" x14ac:dyDescent="0.25">
      <c r="A23" s="13"/>
      <c r="B23" s="23" t="s">
        <v>6</v>
      </c>
      <c r="C23" s="7"/>
      <c r="D23" s="14"/>
      <c r="E23" s="7"/>
      <c r="F23" s="7"/>
      <c r="G23" s="15">
        <v>112</v>
      </c>
    </row>
    <row r="24" spans="1:7" x14ac:dyDescent="0.25">
      <c r="A24" s="13"/>
      <c r="B24" s="23" t="s">
        <v>206</v>
      </c>
      <c r="C24" s="7"/>
      <c r="D24" s="14"/>
      <c r="E24" s="7"/>
      <c r="F24" s="7"/>
      <c r="G24" s="15">
        <v>34.22</v>
      </c>
    </row>
    <row r="25" spans="1:7" x14ac:dyDescent="0.25">
      <c r="A25" s="13"/>
      <c r="B25" s="23" t="s">
        <v>33</v>
      </c>
      <c r="C25" s="7"/>
      <c r="D25" s="14"/>
      <c r="E25" s="7"/>
      <c r="F25" s="7"/>
      <c r="G25" s="15">
        <v>640</v>
      </c>
    </row>
    <row r="26" spans="1:7" x14ac:dyDescent="0.25">
      <c r="A26" s="13"/>
      <c r="B26" s="23" t="s">
        <v>9</v>
      </c>
      <c r="C26" s="7"/>
      <c r="D26" s="14"/>
      <c r="E26" s="7"/>
      <c r="F26" s="7"/>
      <c r="G26" s="15">
        <v>127.3</v>
      </c>
    </row>
    <row r="27" spans="1:7" x14ac:dyDescent="0.25">
      <c r="A27" s="13"/>
      <c r="B27" s="23" t="s">
        <v>10</v>
      </c>
      <c r="C27" s="7"/>
      <c r="D27" s="14"/>
      <c r="E27" s="7"/>
      <c r="F27" s="7"/>
      <c r="G27" s="15">
        <v>52.24</v>
      </c>
    </row>
    <row r="28" spans="1:7" ht="15.75" x14ac:dyDescent="0.25">
      <c r="A28" s="13"/>
      <c r="B28" s="24" t="s">
        <v>4</v>
      </c>
      <c r="C28" s="25"/>
      <c r="D28" s="14"/>
      <c r="E28" s="7"/>
      <c r="F28" s="7"/>
      <c r="G28" s="26">
        <f>SUM(G12:G27)</f>
        <v>30577.410000000003</v>
      </c>
    </row>
    <row r="29" spans="1:7" ht="19.5" thickBot="1" x14ac:dyDescent="0.35">
      <c r="A29" s="62" t="s">
        <v>156</v>
      </c>
      <c r="B29" s="63"/>
      <c r="C29" s="27"/>
      <c r="D29" s="28"/>
      <c r="E29" s="29"/>
      <c r="F29" s="29"/>
      <c r="G29" s="30">
        <f>G10-G28</f>
        <v>-7375.5700000000033</v>
      </c>
    </row>
    <row r="30" spans="1:7" ht="18.75" x14ac:dyDescent="0.3">
      <c r="A30" s="31" t="s">
        <v>12</v>
      </c>
      <c r="B30" s="32"/>
      <c r="C30" s="32"/>
      <c r="D30" s="32"/>
      <c r="E30" s="33"/>
      <c r="F30" s="33"/>
      <c r="G30" s="34"/>
    </row>
    <row r="31" spans="1:7" ht="15.75" x14ac:dyDescent="0.25">
      <c r="A31" s="35" t="s">
        <v>199</v>
      </c>
      <c r="B31" s="24"/>
      <c r="C31" s="24"/>
      <c r="D31" s="14"/>
      <c r="E31" s="7"/>
      <c r="F31" s="7"/>
      <c r="G31" s="26">
        <v>50730.17</v>
      </c>
    </row>
    <row r="32" spans="1:7" ht="15.75" x14ac:dyDescent="0.25">
      <c r="A32" s="35"/>
      <c r="B32" s="24" t="s">
        <v>225</v>
      </c>
      <c r="C32" s="24"/>
      <c r="D32" s="14"/>
      <c r="E32" s="7"/>
      <c r="F32" s="7"/>
      <c r="G32" s="26">
        <v>23201.84</v>
      </c>
    </row>
    <row r="33" spans="1:7" ht="15.75" x14ac:dyDescent="0.25">
      <c r="A33" s="35"/>
      <c r="B33" s="24" t="s">
        <v>230</v>
      </c>
      <c r="C33" s="24"/>
      <c r="D33" s="14"/>
      <c r="E33" s="7"/>
      <c r="F33" s="7"/>
      <c r="G33" s="26">
        <v>30577.41</v>
      </c>
    </row>
    <row r="34" spans="1:7" ht="16.5" thickBot="1" x14ac:dyDescent="0.3">
      <c r="A34" s="36" t="s">
        <v>200</v>
      </c>
      <c r="B34" s="17"/>
      <c r="C34" s="17"/>
      <c r="D34" s="28"/>
      <c r="E34" s="29"/>
      <c r="F34" s="29"/>
      <c r="G34" s="19">
        <v>43354.6</v>
      </c>
    </row>
    <row r="35" spans="1:7" x14ac:dyDescent="0.25">
      <c r="A35" s="7"/>
      <c r="B35" s="37"/>
      <c r="C35" s="37"/>
      <c r="D35" s="7"/>
      <c r="E35" s="64" t="s">
        <v>13</v>
      </c>
      <c r="F35" s="64"/>
      <c r="G35" s="7"/>
    </row>
    <row r="36" spans="1:7" x14ac:dyDescent="0.25">
      <c r="A36" s="7"/>
      <c r="B36" s="37"/>
      <c r="C36" s="37"/>
      <c r="D36" s="7"/>
      <c r="E36" s="65" t="s">
        <v>14</v>
      </c>
      <c r="F36" s="65"/>
      <c r="G36" s="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G29" sqref="G29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10.1406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213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23" t="s">
        <v>202</v>
      </c>
      <c r="C5" s="7"/>
      <c r="D5" s="14"/>
      <c r="E5" s="7"/>
      <c r="F5" s="7"/>
      <c r="G5" s="15">
        <v>17849.75</v>
      </c>
    </row>
    <row r="6" spans="1:7" x14ac:dyDescent="0.25">
      <c r="A6" s="13"/>
      <c r="B6" s="7" t="s">
        <v>3</v>
      </c>
      <c r="C6" s="7"/>
      <c r="D6" s="14"/>
      <c r="E6" s="7"/>
      <c r="F6" s="7"/>
      <c r="G6" s="15">
        <v>76.05</v>
      </c>
    </row>
    <row r="7" spans="1:7" ht="16.5" thickBot="1" x14ac:dyDescent="0.3">
      <c r="A7" s="16"/>
      <c r="B7" s="17" t="s">
        <v>4</v>
      </c>
      <c r="C7" s="17"/>
      <c r="D7" s="18"/>
      <c r="E7" s="18"/>
      <c r="F7" s="18"/>
      <c r="G7" s="19">
        <f>SUM(G4:G6)</f>
        <v>17925.8</v>
      </c>
    </row>
    <row r="8" spans="1:7" ht="18.75" x14ac:dyDescent="0.3">
      <c r="A8" s="20" t="s">
        <v>5</v>
      </c>
      <c r="B8" s="21"/>
      <c r="C8" s="3"/>
      <c r="D8" s="22"/>
      <c r="E8" s="3"/>
      <c r="F8" s="3"/>
      <c r="G8" s="4"/>
    </row>
    <row r="9" spans="1:7" x14ac:dyDescent="0.25">
      <c r="A9" s="13"/>
      <c r="B9" s="23" t="s">
        <v>152</v>
      </c>
      <c r="C9" s="7"/>
      <c r="D9" s="14"/>
      <c r="E9" s="7"/>
      <c r="F9" s="7"/>
      <c r="G9" s="15">
        <v>770</v>
      </c>
    </row>
    <row r="10" spans="1:7" x14ac:dyDescent="0.25">
      <c r="A10" s="13"/>
      <c r="B10" s="23" t="s">
        <v>204</v>
      </c>
      <c r="C10" s="7"/>
      <c r="D10" s="14"/>
      <c r="E10" s="7"/>
      <c r="F10" s="7"/>
      <c r="G10" s="15">
        <v>16204</v>
      </c>
    </row>
    <row r="11" spans="1:7" x14ac:dyDescent="0.25">
      <c r="A11" s="13"/>
      <c r="B11" s="23" t="s">
        <v>186</v>
      </c>
      <c r="C11" s="7"/>
      <c r="D11" s="14"/>
      <c r="E11" s="7"/>
      <c r="F11" s="7"/>
      <c r="G11" s="15">
        <v>441</v>
      </c>
    </row>
    <row r="12" spans="1:7" x14ac:dyDescent="0.25">
      <c r="A12" s="13"/>
      <c r="B12" s="23" t="s">
        <v>169</v>
      </c>
      <c r="C12" s="7"/>
      <c r="D12" s="14"/>
      <c r="E12" s="7"/>
      <c r="F12" s="7"/>
      <c r="G12" s="15">
        <v>383</v>
      </c>
    </row>
    <row r="13" spans="1:7" x14ac:dyDescent="0.25">
      <c r="A13" s="13"/>
      <c r="B13" s="23" t="s">
        <v>187</v>
      </c>
      <c r="C13" s="7"/>
      <c r="D13" s="14"/>
      <c r="E13" s="7"/>
      <c r="F13" s="7"/>
      <c r="G13" s="15">
        <v>875</v>
      </c>
    </row>
    <row r="14" spans="1:7" x14ac:dyDescent="0.25">
      <c r="A14" s="13"/>
      <c r="B14" s="23" t="s">
        <v>214</v>
      </c>
      <c r="C14" s="7"/>
      <c r="D14" s="14"/>
      <c r="E14" s="7"/>
      <c r="F14" s="7"/>
      <c r="G14" s="15">
        <v>30</v>
      </c>
    </row>
    <row r="15" spans="1:7" x14ac:dyDescent="0.25">
      <c r="A15" s="13"/>
      <c r="B15" s="23" t="s">
        <v>222</v>
      </c>
      <c r="C15" s="7"/>
      <c r="D15" s="14"/>
      <c r="E15" s="7"/>
      <c r="F15" s="7"/>
      <c r="G15" s="15">
        <v>29.7</v>
      </c>
    </row>
    <row r="16" spans="1:7" x14ac:dyDescent="0.25">
      <c r="A16" s="13"/>
      <c r="B16" s="23" t="s">
        <v>215</v>
      </c>
      <c r="C16" s="7"/>
      <c r="D16" s="14"/>
      <c r="E16" s="7"/>
      <c r="F16" s="7"/>
      <c r="G16" s="15">
        <v>150</v>
      </c>
    </row>
    <row r="17" spans="1:7" x14ac:dyDescent="0.25">
      <c r="A17" s="13"/>
      <c r="B17" s="23" t="s">
        <v>221</v>
      </c>
      <c r="C17" s="7"/>
      <c r="D17" s="14"/>
      <c r="E17" s="7"/>
      <c r="F17" s="7"/>
      <c r="G17" s="15">
        <v>80.25</v>
      </c>
    </row>
    <row r="18" spans="1:7" x14ac:dyDescent="0.25">
      <c r="A18" s="13"/>
      <c r="B18" s="23" t="s">
        <v>220</v>
      </c>
      <c r="C18" s="7"/>
      <c r="D18" s="14"/>
      <c r="E18" s="7"/>
      <c r="F18" s="7"/>
      <c r="G18" s="15">
        <v>12.8</v>
      </c>
    </row>
    <row r="19" spans="1:7" x14ac:dyDescent="0.25">
      <c r="A19" s="13"/>
      <c r="B19" s="23" t="s">
        <v>223</v>
      </c>
      <c r="C19" s="7"/>
      <c r="D19" s="14"/>
      <c r="E19" s="7"/>
      <c r="F19" s="7"/>
      <c r="G19" s="15">
        <v>40</v>
      </c>
    </row>
    <row r="20" spans="1:7" x14ac:dyDescent="0.25">
      <c r="A20" s="13"/>
      <c r="B20" s="23" t="s">
        <v>229</v>
      </c>
      <c r="C20" s="7"/>
      <c r="D20" s="14"/>
      <c r="E20" s="7"/>
      <c r="F20" s="7"/>
      <c r="G20" s="15">
        <v>100</v>
      </c>
    </row>
    <row r="21" spans="1:7" x14ac:dyDescent="0.25">
      <c r="A21" s="13"/>
      <c r="B21" s="23" t="s">
        <v>216</v>
      </c>
      <c r="C21" s="7"/>
      <c r="D21" s="14"/>
      <c r="E21" s="7"/>
      <c r="F21" s="7"/>
      <c r="G21" s="15">
        <v>1170</v>
      </c>
    </row>
    <row r="22" spans="1:7" x14ac:dyDescent="0.25">
      <c r="A22" s="13"/>
      <c r="B22" s="23" t="s">
        <v>217</v>
      </c>
      <c r="C22" s="7"/>
      <c r="D22" s="14"/>
      <c r="E22" s="7"/>
      <c r="F22" s="7"/>
      <c r="G22" s="15">
        <v>735</v>
      </c>
    </row>
    <row r="23" spans="1:7" x14ac:dyDescent="0.25">
      <c r="A23" s="13"/>
      <c r="B23" s="23" t="s">
        <v>218</v>
      </c>
      <c r="C23" s="7"/>
      <c r="D23" s="14"/>
      <c r="E23" s="7"/>
      <c r="F23" s="7"/>
      <c r="G23" s="15">
        <v>224</v>
      </c>
    </row>
    <row r="24" spans="1:7" x14ac:dyDescent="0.25">
      <c r="A24" s="13"/>
      <c r="B24" s="23" t="s">
        <v>219</v>
      </c>
      <c r="C24" s="7"/>
      <c r="D24" s="14"/>
      <c r="E24" s="7"/>
      <c r="F24" s="7"/>
      <c r="G24" s="15">
        <v>129.4</v>
      </c>
    </row>
    <row r="25" spans="1:7" x14ac:dyDescent="0.25">
      <c r="A25" s="13"/>
      <c r="B25" s="23" t="s">
        <v>33</v>
      </c>
      <c r="C25" s="7"/>
      <c r="D25" s="14"/>
      <c r="E25" s="7"/>
      <c r="F25" s="7"/>
      <c r="G25" s="15">
        <v>643.1</v>
      </c>
    </row>
    <row r="26" spans="1:7" x14ac:dyDescent="0.25">
      <c r="A26" s="13"/>
      <c r="B26" s="23" t="s">
        <v>9</v>
      </c>
      <c r="C26" s="7"/>
      <c r="D26" s="14"/>
      <c r="E26" s="7"/>
      <c r="F26" s="7"/>
      <c r="G26" s="15">
        <v>118.1</v>
      </c>
    </row>
    <row r="27" spans="1:7" x14ac:dyDescent="0.25">
      <c r="A27" s="13"/>
      <c r="B27" s="23" t="s">
        <v>10</v>
      </c>
      <c r="C27" s="7"/>
      <c r="D27" s="14"/>
      <c r="E27" s="7"/>
      <c r="F27" s="7"/>
      <c r="G27" s="15">
        <v>9.0500000000000007</v>
      </c>
    </row>
    <row r="28" spans="1:7" ht="15.75" x14ac:dyDescent="0.25">
      <c r="A28" s="13"/>
      <c r="B28" s="24" t="s">
        <v>4</v>
      </c>
      <c r="C28" s="25"/>
      <c r="D28" s="14"/>
      <c r="E28" s="7"/>
      <c r="F28" s="7"/>
      <c r="G28" s="26">
        <f>SUM(G9:G27)</f>
        <v>22144.399999999998</v>
      </c>
    </row>
    <row r="29" spans="1:7" ht="19.5" thickBot="1" x14ac:dyDescent="0.35">
      <c r="A29" s="66" t="s">
        <v>156</v>
      </c>
      <c r="B29" s="67"/>
      <c r="C29" s="27"/>
      <c r="D29" s="28"/>
      <c r="E29" s="29"/>
      <c r="F29" s="29"/>
      <c r="G29" s="30">
        <f>G7-G28</f>
        <v>-4218.5999999999985</v>
      </c>
    </row>
    <row r="30" spans="1:7" ht="18.75" x14ac:dyDescent="0.3">
      <c r="A30" s="31" t="s">
        <v>12</v>
      </c>
      <c r="B30" s="32"/>
      <c r="C30" s="32"/>
      <c r="D30" s="32"/>
      <c r="E30" s="33"/>
      <c r="F30" s="33"/>
      <c r="G30" s="34"/>
    </row>
    <row r="31" spans="1:7" ht="15.75" x14ac:dyDescent="0.25">
      <c r="A31" s="35" t="s">
        <v>224</v>
      </c>
      <c r="B31" s="24"/>
      <c r="C31" s="24"/>
      <c r="D31" s="14"/>
      <c r="E31" s="7"/>
      <c r="F31" s="7"/>
      <c r="G31" s="26">
        <v>43354.6</v>
      </c>
    </row>
    <row r="32" spans="1:7" ht="15.75" x14ac:dyDescent="0.25">
      <c r="A32" s="35"/>
      <c r="B32" s="24" t="s">
        <v>227</v>
      </c>
      <c r="C32" s="24"/>
      <c r="D32" s="14"/>
      <c r="E32" s="7"/>
      <c r="F32" s="7"/>
      <c r="G32" s="26">
        <v>17925.8</v>
      </c>
    </row>
    <row r="33" spans="1:7" ht="15.75" x14ac:dyDescent="0.25">
      <c r="A33" s="35"/>
      <c r="B33" s="24" t="s">
        <v>226</v>
      </c>
      <c r="C33" s="24"/>
      <c r="D33" s="14"/>
      <c r="E33" s="7"/>
      <c r="F33" s="7"/>
      <c r="G33" s="26">
        <v>22144.400000000001</v>
      </c>
    </row>
    <row r="34" spans="1:7" ht="16.5" thickBot="1" x14ac:dyDescent="0.3">
      <c r="A34" s="36" t="s">
        <v>228</v>
      </c>
      <c r="B34" s="17"/>
      <c r="C34" s="17"/>
      <c r="D34" s="28"/>
      <c r="E34" s="29"/>
      <c r="F34" s="29"/>
      <c r="G34" s="19">
        <v>39136</v>
      </c>
    </row>
    <row r="35" spans="1:7" x14ac:dyDescent="0.25">
      <c r="A35" s="7"/>
      <c r="B35" s="37"/>
      <c r="C35" s="37"/>
      <c r="D35" s="7"/>
      <c r="E35" s="68" t="s">
        <v>13</v>
      </c>
      <c r="F35" s="68"/>
      <c r="G35" s="7"/>
    </row>
    <row r="36" spans="1:7" x14ac:dyDescent="0.25">
      <c r="A36" s="7"/>
      <c r="B36" s="37"/>
      <c r="C36" s="37"/>
      <c r="D36" s="7"/>
      <c r="E36" s="69" t="s">
        <v>14</v>
      </c>
      <c r="F36" s="69"/>
      <c r="G36" s="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9" workbookViewId="0">
      <selection activeCell="A31" sqref="A31:B31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27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28</v>
      </c>
      <c r="C4" s="7"/>
      <c r="D4" s="14"/>
      <c r="E4" s="7"/>
      <c r="F4" s="7"/>
      <c r="G4" s="15">
        <v>6000</v>
      </c>
    </row>
    <row r="5" spans="1:7" x14ac:dyDescent="0.25">
      <c r="A5" s="13"/>
      <c r="B5" s="7" t="s">
        <v>29</v>
      </c>
      <c r="C5" s="7"/>
      <c r="D5" s="14"/>
      <c r="E5" s="7"/>
      <c r="F5" s="7"/>
      <c r="G5" s="15">
        <v>11987</v>
      </c>
    </row>
    <row r="6" spans="1:7" x14ac:dyDescent="0.25">
      <c r="A6" s="13"/>
      <c r="B6" s="7" t="s">
        <v>30</v>
      </c>
      <c r="C6" s="7"/>
      <c r="D6" s="14"/>
      <c r="E6" s="7"/>
      <c r="F6" s="7"/>
      <c r="G6" s="15">
        <v>2876.84</v>
      </c>
    </row>
    <row r="7" spans="1:7" x14ac:dyDescent="0.25">
      <c r="A7" s="13"/>
      <c r="B7" s="23" t="s">
        <v>31</v>
      </c>
      <c r="C7" s="7"/>
      <c r="D7" s="14"/>
      <c r="E7" s="7"/>
      <c r="F7" s="7"/>
      <c r="G7" s="15">
        <v>220</v>
      </c>
    </row>
    <row r="8" spans="1:7" x14ac:dyDescent="0.25">
      <c r="A8" s="13"/>
      <c r="B8" s="7" t="s">
        <v>3</v>
      </c>
      <c r="C8" s="7"/>
      <c r="D8" s="14"/>
      <c r="E8" s="7"/>
      <c r="F8" s="7"/>
      <c r="G8" s="15">
        <v>67.98</v>
      </c>
    </row>
    <row r="9" spans="1:7" ht="16.5" thickBot="1" x14ac:dyDescent="0.3">
      <c r="A9" s="16"/>
      <c r="B9" s="17" t="s">
        <v>4</v>
      </c>
      <c r="C9" s="17"/>
      <c r="D9" s="18"/>
      <c r="E9" s="18"/>
      <c r="F9" s="18"/>
      <c r="G9" s="19">
        <f>SUM(G4:G8)</f>
        <v>21151.82</v>
      </c>
    </row>
    <row r="10" spans="1:7" ht="18.75" x14ac:dyDescent="0.3">
      <c r="A10" s="20" t="s">
        <v>5</v>
      </c>
      <c r="B10" s="21"/>
      <c r="C10" s="3"/>
      <c r="D10" s="22"/>
      <c r="E10" s="3"/>
      <c r="F10" s="3"/>
      <c r="G10" s="4"/>
    </row>
    <row r="11" spans="1:7" x14ac:dyDescent="0.25">
      <c r="A11" s="13"/>
      <c r="B11" s="23" t="s">
        <v>6</v>
      </c>
      <c r="C11" s="7"/>
      <c r="D11" s="14"/>
      <c r="E11" s="7"/>
      <c r="F11" s="7"/>
      <c r="G11" s="15">
        <v>108</v>
      </c>
    </row>
    <row r="12" spans="1:7" x14ac:dyDescent="0.25">
      <c r="A12" s="13"/>
      <c r="B12" s="23" t="s">
        <v>36</v>
      </c>
      <c r="C12" s="7"/>
      <c r="D12" s="14"/>
      <c r="E12" s="7"/>
      <c r="F12" s="7"/>
      <c r="G12" s="15">
        <v>1600</v>
      </c>
    </row>
    <row r="13" spans="1:7" x14ac:dyDescent="0.25">
      <c r="A13" s="13"/>
      <c r="B13" s="23" t="s">
        <v>32</v>
      </c>
      <c r="C13" s="7"/>
      <c r="D13" s="14"/>
      <c r="E13" s="7"/>
      <c r="F13" s="7"/>
      <c r="G13" s="15">
        <v>5468</v>
      </c>
    </row>
    <row r="14" spans="1:7" x14ac:dyDescent="0.25">
      <c r="A14" s="13"/>
      <c r="B14" s="23" t="s">
        <v>40</v>
      </c>
      <c r="C14" s="7"/>
      <c r="D14" s="14"/>
      <c r="E14" s="7"/>
      <c r="F14" s="7"/>
      <c r="G14" s="15">
        <v>800</v>
      </c>
    </row>
    <row r="15" spans="1:7" x14ac:dyDescent="0.25">
      <c r="A15" s="13"/>
      <c r="B15" s="23" t="s">
        <v>34</v>
      </c>
      <c r="C15" s="7"/>
      <c r="D15" s="14"/>
      <c r="E15" s="7"/>
      <c r="F15" s="7"/>
      <c r="G15" s="15">
        <v>480</v>
      </c>
    </row>
    <row r="16" spans="1:7" x14ac:dyDescent="0.25">
      <c r="A16" s="13"/>
      <c r="B16" s="23" t="s">
        <v>35</v>
      </c>
      <c r="C16" s="7"/>
      <c r="D16" s="14"/>
      <c r="E16" s="7"/>
      <c r="F16" s="7"/>
      <c r="G16" s="15">
        <v>1170</v>
      </c>
    </row>
    <row r="17" spans="1:7" x14ac:dyDescent="0.25">
      <c r="A17" s="13"/>
      <c r="B17" s="23" t="s">
        <v>42</v>
      </c>
      <c r="C17" s="7"/>
      <c r="D17" s="14"/>
      <c r="E17" s="7"/>
      <c r="F17" s="7"/>
      <c r="G17" s="15">
        <v>225</v>
      </c>
    </row>
    <row r="18" spans="1:7" x14ac:dyDescent="0.25">
      <c r="A18" s="13"/>
      <c r="B18" s="23" t="s">
        <v>8</v>
      </c>
      <c r="C18" s="7"/>
      <c r="D18" s="14"/>
      <c r="E18" s="7"/>
      <c r="F18" s="7"/>
      <c r="G18" s="15">
        <v>90</v>
      </c>
    </row>
    <row r="19" spans="1:7" x14ac:dyDescent="0.25">
      <c r="A19" s="13"/>
      <c r="B19" s="23" t="s">
        <v>39</v>
      </c>
      <c r="C19" s="7"/>
      <c r="D19" s="14"/>
      <c r="E19" s="7"/>
      <c r="F19" s="7"/>
      <c r="G19" s="15">
        <v>600</v>
      </c>
    </row>
    <row r="20" spans="1:7" x14ac:dyDescent="0.25">
      <c r="A20" s="13"/>
      <c r="B20" s="23" t="s">
        <v>41</v>
      </c>
      <c r="C20" s="7"/>
      <c r="D20" s="14"/>
      <c r="E20" s="7"/>
      <c r="F20" s="7"/>
      <c r="G20" s="15">
        <v>220</v>
      </c>
    </row>
    <row r="21" spans="1:7" x14ac:dyDescent="0.25">
      <c r="A21" s="13"/>
      <c r="B21" s="23" t="s">
        <v>45</v>
      </c>
      <c r="C21" s="7"/>
      <c r="D21" s="14"/>
      <c r="E21" s="7"/>
      <c r="F21" s="7"/>
      <c r="G21" s="15">
        <v>120</v>
      </c>
    </row>
    <row r="22" spans="1:7" x14ac:dyDescent="0.25">
      <c r="A22" s="13"/>
      <c r="B22" s="23" t="s">
        <v>33</v>
      </c>
      <c r="C22" s="7"/>
      <c r="D22" s="14"/>
      <c r="E22" s="7"/>
      <c r="F22" s="7"/>
      <c r="G22" s="15">
        <v>141.07</v>
      </c>
    </row>
    <row r="23" spans="1:7" x14ac:dyDescent="0.25">
      <c r="A23" s="13"/>
      <c r="B23" s="23" t="s">
        <v>37</v>
      </c>
      <c r="C23" s="7" t="s">
        <v>38</v>
      </c>
      <c r="D23" s="14"/>
      <c r="E23" s="7"/>
      <c r="F23" s="7"/>
      <c r="G23" s="15">
        <v>232.35</v>
      </c>
    </row>
    <row r="24" spans="1:7" x14ac:dyDescent="0.25">
      <c r="A24" s="13"/>
      <c r="B24" s="23" t="s">
        <v>43</v>
      </c>
      <c r="C24" s="7"/>
      <c r="D24" s="14"/>
      <c r="E24" s="7"/>
      <c r="F24" s="7"/>
      <c r="G24" s="15">
        <v>30.7</v>
      </c>
    </row>
    <row r="25" spans="1:7" x14ac:dyDescent="0.25">
      <c r="A25" s="13"/>
      <c r="B25" s="23" t="s">
        <v>46</v>
      </c>
      <c r="C25" s="7"/>
      <c r="D25" s="14"/>
      <c r="E25" s="7"/>
      <c r="F25" s="7"/>
      <c r="G25" s="15">
        <v>60</v>
      </c>
    </row>
    <row r="26" spans="1:7" x14ac:dyDescent="0.25">
      <c r="A26" s="13"/>
      <c r="B26" s="23" t="s">
        <v>47</v>
      </c>
      <c r="C26" s="7"/>
      <c r="D26" s="14"/>
      <c r="E26" s="7"/>
      <c r="F26" s="7"/>
      <c r="G26" s="15">
        <v>21.48</v>
      </c>
    </row>
    <row r="27" spans="1:7" x14ac:dyDescent="0.25">
      <c r="A27" s="13"/>
      <c r="B27" s="23" t="s">
        <v>44</v>
      </c>
      <c r="C27" s="7"/>
      <c r="D27" s="14"/>
      <c r="E27" s="7"/>
      <c r="F27" s="7"/>
      <c r="G27" s="15">
        <v>69.900000000000006</v>
      </c>
    </row>
    <row r="28" spans="1:7" x14ac:dyDescent="0.25">
      <c r="A28" s="13"/>
      <c r="B28" s="23" t="s">
        <v>9</v>
      </c>
      <c r="C28" s="7"/>
      <c r="D28" s="14"/>
      <c r="E28" s="7"/>
      <c r="F28" s="7"/>
      <c r="G28" s="15">
        <v>154.35</v>
      </c>
    </row>
    <row r="29" spans="1:7" x14ac:dyDescent="0.25">
      <c r="A29" s="13"/>
      <c r="B29" s="23" t="s">
        <v>10</v>
      </c>
      <c r="C29" s="7"/>
      <c r="D29" s="14"/>
      <c r="E29" s="7"/>
      <c r="F29" s="7"/>
      <c r="G29" s="15">
        <v>24.61</v>
      </c>
    </row>
    <row r="30" spans="1:7" ht="15.75" x14ac:dyDescent="0.25">
      <c r="A30" s="13"/>
      <c r="B30" s="24" t="s">
        <v>4</v>
      </c>
      <c r="C30" s="25"/>
      <c r="D30" s="14"/>
      <c r="E30" s="7"/>
      <c r="F30" s="7"/>
      <c r="G30" s="26">
        <f>SUM(G11:G29)</f>
        <v>11615.460000000001</v>
      </c>
    </row>
    <row r="31" spans="1:7" ht="19.5" thickBot="1" x14ac:dyDescent="0.35">
      <c r="A31" s="70" t="s">
        <v>62</v>
      </c>
      <c r="B31" s="71"/>
      <c r="C31" s="27"/>
      <c r="D31" s="28"/>
      <c r="E31" s="29"/>
      <c r="F31" s="29"/>
      <c r="G31" s="30">
        <f>G9-G30</f>
        <v>9536.3599999999988</v>
      </c>
    </row>
    <row r="32" spans="1:7" ht="18.75" x14ac:dyDescent="0.3">
      <c r="A32" s="31" t="s">
        <v>12</v>
      </c>
      <c r="B32" s="32"/>
      <c r="C32" s="32"/>
      <c r="D32" s="32"/>
      <c r="E32" s="33"/>
      <c r="F32" s="33"/>
      <c r="G32" s="34"/>
    </row>
    <row r="33" spans="1:7" ht="15.75" x14ac:dyDescent="0.25">
      <c r="A33" s="35" t="s">
        <v>48</v>
      </c>
      <c r="B33" s="24"/>
      <c r="C33" s="24"/>
      <c r="D33" s="14"/>
      <c r="E33" s="7"/>
      <c r="F33" s="7"/>
      <c r="G33" s="26">
        <v>34320.300000000003</v>
      </c>
    </row>
    <row r="34" spans="1:7" ht="15.75" x14ac:dyDescent="0.25">
      <c r="A34" s="35"/>
      <c r="B34" s="24" t="s">
        <v>49</v>
      </c>
      <c r="C34" s="24"/>
      <c r="D34" s="14"/>
      <c r="E34" s="7"/>
      <c r="F34" s="7"/>
      <c r="G34" s="26">
        <v>21151.82</v>
      </c>
    </row>
    <row r="35" spans="1:7" ht="15.75" x14ac:dyDescent="0.25">
      <c r="A35" s="35"/>
      <c r="B35" s="24" t="s">
        <v>50</v>
      </c>
      <c r="C35" s="24"/>
      <c r="D35" s="14"/>
      <c r="E35" s="7"/>
      <c r="F35" s="7"/>
      <c r="G35" s="26">
        <v>11615.46</v>
      </c>
    </row>
    <row r="36" spans="1:7" ht="15.75" x14ac:dyDescent="0.25">
      <c r="A36" s="35"/>
      <c r="B36" s="24" t="s">
        <v>52</v>
      </c>
      <c r="C36" s="24"/>
      <c r="D36" s="14"/>
      <c r="E36" s="7"/>
      <c r="F36" s="7"/>
      <c r="G36" s="26">
        <v>40</v>
      </c>
    </row>
    <row r="37" spans="1:7" ht="16.5" thickBot="1" x14ac:dyDescent="0.3">
      <c r="A37" s="36" t="s">
        <v>51</v>
      </c>
      <c r="B37" s="17"/>
      <c r="C37" s="17"/>
      <c r="D37" s="28"/>
      <c r="E37" s="29"/>
      <c r="F37" s="29"/>
      <c r="G37" s="19">
        <v>43816.66</v>
      </c>
    </row>
    <row r="38" spans="1:7" x14ac:dyDescent="0.25">
      <c r="A38" s="7"/>
      <c r="B38" s="37"/>
      <c r="C38" s="37"/>
      <c r="D38" s="7"/>
      <c r="E38" s="72" t="s">
        <v>13</v>
      </c>
      <c r="F38" s="72"/>
      <c r="G38" s="7"/>
    </row>
    <row r="39" spans="1:7" x14ac:dyDescent="0.25">
      <c r="A39" s="7"/>
      <c r="B39" s="37"/>
      <c r="C39" s="37"/>
      <c r="D39" s="7"/>
      <c r="E39" s="73" t="s">
        <v>14</v>
      </c>
      <c r="F39" s="73"/>
      <c r="G39" s="7"/>
    </row>
  </sheetData>
  <mergeCells count="3">
    <mergeCell ref="A31:B31"/>
    <mergeCell ref="E38:F38"/>
    <mergeCell ref="E39:F3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workbookViewId="0">
      <selection activeCell="I43" sqref="I43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26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7" t="s">
        <v>36</v>
      </c>
      <c r="C5" s="7"/>
      <c r="D5" s="14"/>
      <c r="E5" s="7"/>
      <c r="F5" s="7"/>
      <c r="G5" s="15">
        <v>7200</v>
      </c>
    </row>
    <row r="6" spans="1:7" x14ac:dyDescent="0.25">
      <c r="A6" s="13"/>
      <c r="B6" s="7" t="s">
        <v>53</v>
      </c>
      <c r="C6" s="7"/>
      <c r="D6" s="14"/>
      <c r="E6" s="7"/>
      <c r="F6" s="7"/>
      <c r="G6" s="15">
        <v>40</v>
      </c>
    </row>
    <row r="7" spans="1:7" x14ac:dyDescent="0.25">
      <c r="A7" s="13"/>
      <c r="B7" s="7" t="s">
        <v>3</v>
      </c>
      <c r="C7" s="7"/>
      <c r="D7" s="14"/>
      <c r="E7" s="7"/>
      <c r="F7" s="7"/>
      <c r="G7" s="15">
        <v>109.88</v>
      </c>
    </row>
    <row r="8" spans="1:7" ht="16.5" thickBot="1" x14ac:dyDescent="0.3">
      <c r="A8" s="16"/>
      <c r="B8" s="17" t="s">
        <v>4</v>
      </c>
      <c r="C8" s="17"/>
      <c r="D8" s="18"/>
      <c r="E8" s="18"/>
      <c r="F8" s="18"/>
      <c r="G8" s="19">
        <f>SUM(G4:G7)</f>
        <v>7349.88</v>
      </c>
    </row>
    <row r="9" spans="1:7" ht="18.75" x14ac:dyDescent="0.3">
      <c r="A9" s="20" t="s">
        <v>5</v>
      </c>
      <c r="B9" s="21"/>
      <c r="C9" s="3"/>
      <c r="D9" s="22"/>
      <c r="E9" s="3"/>
      <c r="F9" s="3"/>
      <c r="G9" s="4"/>
    </row>
    <row r="10" spans="1:7" x14ac:dyDescent="0.25">
      <c r="A10" s="13" t="s">
        <v>54</v>
      </c>
      <c r="B10" s="23" t="s">
        <v>6</v>
      </c>
      <c r="C10" s="7"/>
      <c r="D10" s="14"/>
      <c r="E10" s="7"/>
      <c r="F10" s="7"/>
      <c r="G10" s="15">
        <v>108</v>
      </c>
    </row>
    <row r="11" spans="1:7" x14ac:dyDescent="0.25">
      <c r="A11" s="13"/>
      <c r="B11" s="23" t="s">
        <v>36</v>
      </c>
      <c r="C11" s="7"/>
      <c r="D11" s="14"/>
      <c r="E11" s="7"/>
      <c r="F11" s="7"/>
      <c r="G11" s="15">
        <v>4960</v>
      </c>
    </row>
    <row r="12" spans="1:7" x14ac:dyDescent="0.25">
      <c r="A12" s="13"/>
      <c r="B12" s="23" t="s">
        <v>32</v>
      </c>
      <c r="C12" s="7"/>
      <c r="D12" s="14"/>
      <c r="E12" s="7"/>
      <c r="F12" s="7"/>
      <c r="G12" s="15">
        <v>5130</v>
      </c>
    </row>
    <row r="13" spans="1:7" x14ac:dyDescent="0.25">
      <c r="A13" s="13"/>
      <c r="B13" s="23" t="s">
        <v>40</v>
      </c>
      <c r="C13" s="7"/>
      <c r="D13" s="14"/>
      <c r="E13" s="7"/>
      <c r="F13" s="7"/>
      <c r="G13" s="15">
        <v>900</v>
      </c>
    </row>
    <row r="14" spans="1:7" x14ac:dyDescent="0.25">
      <c r="A14" s="13"/>
      <c r="B14" s="23" t="s">
        <v>63</v>
      </c>
      <c r="C14" s="7"/>
      <c r="D14" s="14"/>
      <c r="E14" s="7"/>
      <c r="F14" s="7"/>
      <c r="G14" s="15">
        <v>480</v>
      </c>
    </row>
    <row r="15" spans="1:7" x14ac:dyDescent="0.25">
      <c r="A15" s="13"/>
      <c r="B15" s="23" t="s">
        <v>64</v>
      </c>
      <c r="C15" s="7"/>
      <c r="D15" s="14"/>
      <c r="E15" s="7"/>
      <c r="F15" s="7"/>
      <c r="G15" s="15">
        <v>1170</v>
      </c>
    </row>
    <row r="16" spans="1:7" x14ac:dyDescent="0.25">
      <c r="A16" s="13"/>
      <c r="B16" s="23" t="s">
        <v>65</v>
      </c>
      <c r="C16" s="7"/>
      <c r="D16" s="14"/>
      <c r="E16" s="7"/>
      <c r="F16" s="7"/>
      <c r="G16" s="15">
        <v>1185</v>
      </c>
    </row>
    <row r="17" spans="1:7" x14ac:dyDescent="0.25">
      <c r="A17" s="13"/>
      <c r="B17" s="23" t="s">
        <v>8</v>
      </c>
      <c r="C17" s="7"/>
      <c r="D17" s="14"/>
      <c r="E17" s="7"/>
      <c r="F17" s="7"/>
      <c r="G17" s="15">
        <v>100</v>
      </c>
    </row>
    <row r="18" spans="1:7" x14ac:dyDescent="0.25">
      <c r="A18" s="13"/>
      <c r="B18" s="23" t="s">
        <v>56</v>
      </c>
      <c r="C18" s="7"/>
      <c r="D18" s="14"/>
      <c r="E18" s="7"/>
      <c r="F18" s="7"/>
      <c r="G18" s="15">
        <v>1100</v>
      </c>
    </row>
    <row r="19" spans="1:7" x14ac:dyDescent="0.25">
      <c r="A19" s="13"/>
      <c r="B19" s="23" t="s">
        <v>57</v>
      </c>
      <c r="C19" s="7"/>
      <c r="D19" s="14"/>
      <c r="E19" s="7"/>
      <c r="F19" s="7"/>
      <c r="G19" s="15">
        <v>50</v>
      </c>
    </row>
    <row r="20" spans="1:7" x14ac:dyDescent="0.25">
      <c r="A20" s="13"/>
      <c r="B20" s="23" t="s">
        <v>45</v>
      </c>
      <c r="C20" s="7"/>
      <c r="D20" s="14"/>
      <c r="E20" s="7"/>
      <c r="F20" s="7"/>
      <c r="G20" s="15">
        <v>147</v>
      </c>
    </row>
    <row r="21" spans="1:7" x14ac:dyDescent="0.25">
      <c r="A21" s="13"/>
      <c r="B21" s="23" t="s">
        <v>33</v>
      </c>
      <c r="C21" s="7"/>
      <c r="D21" s="14"/>
      <c r="E21" s="7"/>
      <c r="F21" s="7"/>
      <c r="G21" s="15">
        <v>725.7</v>
      </c>
    </row>
    <row r="22" spans="1:7" x14ac:dyDescent="0.25">
      <c r="A22" s="13"/>
      <c r="B22" s="23" t="s">
        <v>59</v>
      </c>
      <c r="C22" s="7" t="s">
        <v>38</v>
      </c>
      <c r="D22" s="14"/>
      <c r="E22" s="7"/>
      <c r="F22" s="7"/>
      <c r="G22" s="15">
        <v>67.599999999999994</v>
      </c>
    </row>
    <row r="23" spans="1:7" x14ac:dyDescent="0.25">
      <c r="A23" s="13"/>
      <c r="B23" s="23" t="s">
        <v>55</v>
      </c>
      <c r="C23" s="7"/>
      <c r="D23" s="14"/>
      <c r="E23" s="7"/>
      <c r="F23" s="7"/>
      <c r="G23" s="15">
        <v>229.8</v>
      </c>
    </row>
    <row r="24" spans="1:7" x14ac:dyDescent="0.25">
      <c r="A24" s="13"/>
      <c r="B24" s="23" t="s">
        <v>60</v>
      </c>
      <c r="C24" s="7"/>
      <c r="D24" s="14"/>
      <c r="E24" s="7"/>
      <c r="F24" s="7"/>
      <c r="G24" s="15">
        <v>150</v>
      </c>
    </row>
    <row r="25" spans="1:7" x14ac:dyDescent="0.25">
      <c r="A25" s="13"/>
      <c r="B25" s="23" t="s">
        <v>58</v>
      </c>
      <c r="C25" s="7"/>
      <c r="D25" s="14"/>
      <c r="E25" s="7"/>
      <c r="F25" s="7"/>
      <c r="G25" s="15">
        <v>162</v>
      </c>
    </row>
    <row r="26" spans="1:7" x14ac:dyDescent="0.25">
      <c r="A26" s="13"/>
      <c r="B26" s="23" t="s">
        <v>61</v>
      </c>
      <c r="C26" s="7"/>
      <c r="D26" s="14"/>
      <c r="E26" s="7"/>
      <c r="F26" s="7"/>
      <c r="G26" s="15">
        <v>124.69</v>
      </c>
    </row>
    <row r="27" spans="1:7" x14ac:dyDescent="0.25">
      <c r="A27" s="13"/>
      <c r="B27" s="23" t="s">
        <v>9</v>
      </c>
      <c r="C27" s="7"/>
      <c r="D27" s="14"/>
      <c r="E27" s="7"/>
      <c r="F27" s="7"/>
      <c r="G27" s="15">
        <v>113.35</v>
      </c>
    </row>
    <row r="28" spans="1:7" x14ac:dyDescent="0.25">
      <c r="A28" s="13"/>
      <c r="B28" s="23" t="s">
        <v>10</v>
      </c>
      <c r="C28" s="7"/>
      <c r="D28" s="14"/>
      <c r="E28" s="7"/>
      <c r="F28" s="7"/>
      <c r="G28" s="15">
        <v>11.74</v>
      </c>
    </row>
    <row r="29" spans="1:7" ht="15.75" x14ac:dyDescent="0.25">
      <c r="A29" s="13"/>
      <c r="B29" s="24" t="s">
        <v>4</v>
      </c>
      <c r="C29" s="25"/>
      <c r="D29" s="14"/>
      <c r="E29" s="7"/>
      <c r="F29" s="7"/>
      <c r="G29" s="26">
        <f>SUM(G10:G28)</f>
        <v>16914.879999999997</v>
      </c>
    </row>
    <row r="30" spans="1:7" ht="19.5" thickBot="1" x14ac:dyDescent="0.35">
      <c r="A30" s="70" t="s">
        <v>11</v>
      </c>
      <c r="B30" s="71"/>
      <c r="C30" s="27"/>
      <c r="D30" s="28"/>
      <c r="E30" s="29"/>
      <c r="F30" s="29"/>
      <c r="G30" s="30">
        <f>G8-G29</f>
        <v>-9564.9999999999964</v>
      </c>
    </row>
    <row r="31" spans="1:7" ht="18.75" x14ac:dyDescent="0.3">
      <c r="A31" s="31" t="s">
        <v>12</v>
      </c>
      <c r="B31" s="32"/>
      <c r="C31" s="32"/>
      <c r="D31" s="32"/>
      <c r="E31" s="33"/>
      <c r="F31" s="33"/>
      <c r="G31" s="34"/>
    </row>
    <row r="32" spans="1:7" ht="15.75" x14ac:dyDescent="0.25">
      <c r="A32" s="35" t="s">
        <v>66</v>
      </c>
      <c r="B32" s="24"/>
      <c r="C32" s="24"/>
      <c r="D32" s="14"/>
      <c r="E32" s="7"/>
      <c r="F32" s="7"/>
      <c r="G32" s="26">
        <v>43816.66</v>
      </c>
    </row>
    <row r="33" spans="1:7" ht="15.75" x14ac:dyDescent="0.25">
      <c r="A33" s="35"/>
      <c r="B33" s="24" t="s">
        <v>67</v>
      </c>
      <c r="C33" s="24"/>
      <c r="D33" s="14"/>
      <c r="E33" s="7"/>
      <c r="F33" s="7"/>
      <c r="G33" s="26">
        <v>7349.88</v>
      </c>
    </row>
    <row r="34" spans="1:7" ht="15.75" x14ac:dyDescent="0.25">
      <c r="A34" s="35"/>
      <c r="B34" s="24" t="s">
        <v>68</v>
      </c>
      <c r="C34" s="24"/>
      <c r="D34" s="14"/>
      <c r="E34" s="7"/>
      <c r="F34" s="7"/>
      <c r="G34" s="26">
        <v>16914.88</v>
      </c>
    </row>
    <row r="35" spans="1:7" ht="16.5" thickBot="1" x14ac:dyDescent="0.3">
      <c r="A35" s="36" t="s">
        <v>78</v>
      </c>
      <c r="B35" s="17"/>
      <c r="C35" s="17"/>
      <c r="D35" s="28"/>
      <c r="E35" s="29"/>
      <c r="F35" s="29"/>
      <c r="G35" s="19">
        <v>34251.660000000003</v>
      </c>
    </row>
    <row r="36" spans="1:7" x14ac:dyDescent="0.25">
      <c r="A36" s="7"/>
      <c r="B36" s="37"/>
      <c r="C36" s="37"/>
      <c r="D36" s="7"/>
      <c r="E36" s="72" t="s">
        <v>13</v>
      </c>
      <c r="F36" s="72"/>
      <c r="G36" s="7"/>
    </row>
    <row r="37" spans="1:7" x14ac:dyDescent="0.25">
      <c r="A37" s="7"/>
      <c r="B37" s="37"/>
      <c r="C37" s="37"/>
      <c r="D37" s="7"/>
      <c r="E37" s="73" t="s">
        <v>14</v>
      </c>
      <c r="F37" s="73"/>
      <c r="G37" s="7"/>
    </row>
  </sheetData>
  <mergeCells count="3">
    <mergeCell ref="E37:F37"/>
    <mergeCell ref="A30:B30"/>
    <mergeCell ref="E36:F3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7" workbookViewId="0">
      <selection activeCell="H40" sqref="H40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91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7" t="s">
        <v>36</v>
      </c>
      <c r="C5" s="7"/>
      <c r="D5" s="14"/>
      <c r="E5" s="7"/>
      <c r="F5" s="7"/>
      <c r="G5" s="15">
        <v>5605</v>
      </c>
    </row>
    <row r="6" spans="1:7" x14ac:dyDescent="0.25">
      <c r="A6" s="13"/>
      <c r="B6" s="7" t="s">
        <v>89</v>
      </c>
      <c r="C6" s="7"/>
      <c r="D6" s="14"/>
      <c r="E6" s="7"/>
      <c r="F6" s="7"/>
      <c r="G6" s="15">
        <v>9732</v>
      </c>
    </row>
    <row r="7" spans="1:7" x14ac:dyDescent="0.25">
      <c r="A7" s="13"/>
      <c r="B7" s="7" t="s">
        <v>90</v>
      </c>
      <c r="C7" s="7"/>
      <c r="D7" s="14"/>
      <c r="E7" s="7"/>
      <c r="F7" s="7"/>
      <c r="G7" s="15">
        <v>2887.4</v>
      </c>
    </row>
    <row r="8" spans="1:7" x14ac:dyDescent="0.25">
      <c r="A8" s="13"/>
      <c r="B8" s="7" t="s">
        <v>92</v>
      </c>
      <c r="C8" s="7"/>
      <c r="D8" s="14"/>
      <c r="E8" s="7"/>
      <c r="F8" s="7"/>
      <c r="G8" s="15">
        <v>2369.6</v>
      </c>
    </row>
    <row r="9" spans="1:7" x14ac:dyDescent="0.25">
      <c r="A9" s="13"/>
      <c r="B9" s="23" t="s">
        <v>93</v>
      </c>
      <c r="C9" s="7"/>
      <c r="D9" s="14"/>
      <c r="E9" s="7"/>
      <c r="F9" s="7"/>
      <c r="G9" s="15">
        <v>1586.8</v>
      </c>
    </row>
    <row r="10" spans="1:7" x14ac:dyDescent="0.25">
      <c r="A10" s="13"/>
      <c r="B10" s="23" t="s">
        <v>95</v>
      </c>
      <c r="C10" s="7"/>
      <c r="D10" s="14"/>
      <c r="E10" s="7"/>
      <c r="F10" s="7"/>
      <c r="G10" s="15">
        <v>476</v>
      </c>
    </row>
    <row r="11" spans="1:7" x14ac:dyDescent="0.25">
      <c r="A11" s="13"/>
      <c r="B11" s="23" t="s">
        <v>94</v>
      </c>
      <c r="C11" s="7"/>
      <c r="D11" s="14"/>
      <c r="E11" s="7"/>
      <c r="F11" s="7"/>
      <c r="G11" s="15">
        <v>793.4</v>
      </c>
    </row>
    <row r="12" spans="1:7" x14ac:dyDescent="0.25">
      <c r="A12" s="13"/>
      <c r="B12" s="23" t="s">
        <v>96</v>
      </c>
      <c r="C12" s="7"/>
      <c r="D12" s="14"/>
      <c r="E12" s="7"/>
      <c r="F12" s="7"/>
      <c r="G12" s="15">
        <v>300</v>
      </c>
    </row>
    <row r="13" spans="1:7" x14ac:dyDescent="0.25">
      <c r="A13" s="13"/>
      <c r="B13" s="7" t="s">
        <v>3</v>
      </c>
      <c r="C13" s="7"/>
      <c r="D13" s="14"/>
      <c r="E13" s="7"/>
      <c r="F13" s="7"/>
      <c r="G13" s="15">
        <v>59.15</v>
      </c>
    </row>
    <row r="14" spans="1:7" ht="16.5" thickBot="1" x14ac:dyDescent="0.3">
      <c r="A14" s="16"/>
      <c r="B14" s="17" t="s">
        <v>4</v>
      </c>
      <c r="C14" s="17"/>
      <c r="D14" s="18"/>
      <c r="E14" s="18"/>
      <c r="F14" s="18"/>
      <c r="G14" s="19">
        <f>SUM(G4:G13)</f>
        <v>23809.350000000002</v>
      </c>
    </row>
    <row r="15" spans="1:7" ht="18.75" x14ac:dyDescent="0.3">
      <c r="A15" s="20" t="s">
        <v>5</v>
      </c>
      <c r="B15" s="21"/>
      <c r="C15" s="3"/>
      <c r="D15" s="22"/>
      <c r="E15" s="3"/>
      <c r="F15" s="3"/>
      <c r="G15" s="4"/>
    </row>
    <row r="16" spans="1:7" x14ac:dyDescent="0.25">
      <c r="A16" s="13" t="s">
        <v>54</v>
      </c>
      <c r="B16" s="23" t="s">
        <v>6</v>
      </c>
      <c r="C16" s="7"/>
      <c r="D16" s="14"/>
      <c r="E16" s="7"/>
      <c r="F16" s="7"/>
      <c r="G16" s="15">
        <v>108</v>
      </c>
    </row>
    <row r="17" spans="1:7" x14ac:dyDescent="0.25">
      <c r="A17" s="13"/>
      <c r="B17" s="23" t="s">
        <v>36</v>
      </c>
      <c r="C17" s="7"/>
      <c r="D17" s="14"/>
      <c r="E17" s="7"/>
      <c r="F17" s="7"/>
      <c r="G17" s="15">
        <v>5460</v>
      </c>
    </row>
    <row r="18" spans="1:7" x14ac:dyDescent="0.25">
      <c r="A18" s="13"/>
      <c r="B18" s="23" t="s">
        <v>32</v>
      </c>
      <c r="C18" s="7"/>
      <c r="D18" s="14"/>
      <c r="E18" s="7"/>
      <c r="F18" s="7"/>
      <c r="G18" s="15">
        <v>7345</v>
      </c>
    </row>
    <row r="19" spans="1:7" x14ac:dyDescent="0.25">
      <c r="A19" s="13"/>
      <c r="B19" s="23" t="s">
        <v>70</v>
      </c>
      <c r="C19" s="7"/>
      <c r="D19" s="14"/>
      <c r="E19" s="7"/>
      <c r="F19" s="7"/>
      <c r="G19" s="15">
        <v>2255</v>
      </c>
    </row>
    <row r="20" spans="1:7" x14ac:dyDescent="0.25">
      <c r="A20" s="13"/>
      <c r="B20" s="23" t="s">
        <v>77</v>
      </c>
      <c r="C20" s="7"/>
      <c r="D20" s="14"/>
      <c r="E20" s="7"/>
      <c r="F20" s="7"/>
      <c r="G20" s="15">
        <v>1170</v>
      </c>
    </row>
    <row r="21" spans="1:7" x14ac:dyDescent="0.25">
      <c r="A21" s="13"/>
      <c r="B21" s="23" t="s">
        <v>69</v>
      </c>
      <c r="C21" s="7"/>
      <c r="D21" s="14"/>
      <c r="E21" s="7"/>
      <c r="F21" s="7"/>
      <c r="G21" s="15">
        <v>1185</v>
      </c>
    </row>
    <row r="22" spans="1:7" x14ac:dyDescent="0.25">
      <c r="A22" s="13"/>
      <c r="B22" s="23" t="s">
        <v>75</v>
      </c>
      <c r="C22" s="7"/>
      <c r="D22" s="14"/>
      <c r="E22" s="7"/>
      <c r="F22" s="7"/>
      <c r="G22" s="15">
        <v>110</v>
      </c>
    </row>
    <row r="23" spans="1:7" x14ac:dyDescent="0.25">
      <c r="A23" s="13"/>
      <c r="B23" s="23" t="s">
        <v>71</v>
      </c>
      <c r="C23" s="7"/>
      <c r="D23" s="14"/>
      <c r="E23" s="7"/>
      <c r="F23" s="7"/>
      <c r="G23" s="15">
        <v>75.31</v>
      </c>
    </row>
    <row r="24" spans="1:7" x14ac:dyDescent="0.25">
      <c r="A24" s="13"/>
      <c r="B24" s="23" t="s">
        <v>73</v>
      </c>
      <c r="C24" s="7"/>
      <c r="D24" s="14"/>
      <c r="E24" s="7"/>
      <c r="F24" s="7"/>
      <c r="G24" s="15">
        <v>36.049999999999997</v>
      </c>
    </row>
    <row r="25" spans="1:7" x14ac:dyDescent="0.25">
      <c r="A25" s="13"/>
      <c r="B25" s="23" t="s">
        <v>33</v>
      </c>
      <c r="C25" s="7"/>
      <c r="D25" s="14"/>
      <c r="E25" s="7"/>
      <c r="F25" s="7"/>
      <c r="G25" s="15">
        <v>438.79</v>
      </c>
    </row>
    <row r="26" spans="1:7" x14ac:dyDescent="0.25">
      <c r="A26" s="13"/>
      <c r="B26" s="23" t="s">
        <v>74</v>
      </c>
      <c r="C26" s="7" t="s">
        <v>38</v>
      </c>
      <c r="D26" s="14"/>
      <c r="E26" s="7"/>
      <c r="F26" s="7"/>
      <c r="G26" s="15">
        <v>68</v>
      </c>
    </row>
    <row r="27" spans="1:7" x14ac:dyDescent="0.25">
      <c r="A27" s="13"/>
      <c r="B27" s="23" t="s">
        <v>72</v>
      </c>
      <c r="C27" s="7"/>
      <c r="D27" s="14"/>
      <c r="E27" s="7"/>
      <c r="F27" s="7"/>
      <c r="G27" s="15">
        <v>60</v>
      </c>
    </row>
    <row r="28" spans="1:7" x14ac:dyDescent="0.25">
      <c r="A28" s="13"/>
      <c r="B28" s="23" t="s">
        <v>60</v>
      </c>
      <c r="C28" s="7"/>
      <c r="D28" s="14"/>
      <c r="E28" s="7"/>
      <c r="F28" s="7"/>
      <c r="G28" s="15">
        <v>150</v>
      </c>
    </row>
    <row r="29" spans="1:7" x14ac:dyDescent="0.25">
      <c r="A29" s="13"/>
      <c r="B29" s="23" t="s">
        <v>58</v>
      </c>
      <c r="C29" s="7"/>
      <c r="D29" s="14"/>
      <c r="E29" s="7"/>
      <c r="F29" s="7"/>
      <c r="G29" s="15">
        <v>162</v>
      </c>
    </row>
    <row r="30" spans="1:7" x14ac:dyDescent="0.25">
      <c r="A30" s="13"/>
      <c r="B30" s="23" t="s">
        <v>61</v>
      </c>
      <c r="C30" s="7"/>
      <c r="D30" s="14"/>
      <c r="E30" s="7"/>
      <c r="F30" s="7"/>
      <c r="G30" s="15">
        <v>124.7</v>
      </c>
    </row>
    <row r="31" spans="1:7" x14ac:dyDescent="0.25">
      <c r="A31" s="13"/>
      <c r="B31" s="23" t="s">
        <v>76</v>
      </c>
      <c r="C31" s="7"/>
      <c r="D31" s="14"/>
      <c r="E31" s="7"/>
      <c r="F31" s="7"/>
      <c r="G31" s="15">
        <v>13.77</v>
      </c>
    </row>
    <row r="32" spans="1:7" x14ac:dyDescent="0.25">
      <c r="A32" s="13"/>
      <c r="B32" s="23" t="s">
        <v>9</v>
      </c>
      <c r="C32" s="7"/>
      <c r="D32" s="14"/>
      <c r="E32" s="7"/>
      <c r="F32" s="7"/>
      <c r="G32" s="15">
        <v>125.1</v>
      </c>
    </row>
    <row r="33" spans="1:7" x14ac:dyDescent="0.25">
      <c r="A33" s="13"/>
      <c r="B33" s="23" t="s">
        <v>10</v>
      </c>
      <c r="C33" s="7"/>
      <c r="D33" s="14"/>
      <c r="E33" s="7"/>
      <c r="F33" s="7"/>
      <c r="G33" s="15">
        <v>11.02</v>
      </c>
    </row>
    <row r="34" spans="1:7" ht="15.75" x14ac:dyDescent="0.25">
      <c r="A34" s="13"/>
      <c r="B34" s="24" t="s">
        <v>4</v>
      </c>
      <c r="C34" s="25"/>
      <c r="D34" s="14"/>
      <c r="E34" s="7"/>
      <c r="F34" s="7"/>
      <c r="G34" s="26">
        <f>SUM(G16:G33)</f>
        <v>18897.740000000002</v>
      </c>
    </row>
    <row r="35" spans="1:7" ht="19.5" thickBot="1" x14ac:dyDescent="0.35">
      <c r="A35" s="38" t="s">
        <v>62</v>
      </c>
      <c r="B35" s="39"/>
      <c r="C35" s="27"/>
      <c r="D35" s="28"/>
      <c r="E35" s="29"/>
      <c r="F35" s="29"/>
      <c r="G35" s="30">
        <f>G14-G34</f>
        <v>4911.6100000000006</v>
      </c>
    </row>
    <row r="36" spans="1:7" ht="18.75" x14ac:dyDescent="0.3">
      <c r="A36" s="31" t="s">
        <v>12</v>
      </c>
      <c r="B36" s="32"/>
      <c r="C36" s="32"/>
      <c r="D36" s="32"/>
      <c r="E36" s="33"/>
      <c r="F36" s="33"/>
      <c r="G36" s="34"/>
    </row>
    <row r="37" spans="1:7" ht="15.75" x14ac:dyDescent="0.25">
      <c r="A37" s="35" t="s">
        <v>80</v>
      </c>
      <c r="B37" s="24"/>
      <c r="C37" s="24"/>
      <c r="D37" s="14"/>
      <c r="E37" s="7"/>
      <c r="F37" s="7"/>
      <c r="G37" s="26">
        <v>39163.269999999997</v>
      </c>
    </row>
    <row r="38" spans="1:7" ht="15.75" x14ac:dyDescent="0.25">
      <c r="A38" s="35"/>
      <c r="B38" s="24" t="s">
        <v>97</v>
      </c>
      <c r="C38" s="24"/>
      <c r="D38" s="14"/>
      <c r="E38" s="7"/>
      <c r="F38" s="7"/>
      <c r="G38" s="26">
        <v>23809.35</v>
      </c>
    </row>
    <row r="39" spans="1:7" ht="15.75" x14ac:dyDescent="0.25">
      <c r="A39" s="35"/>
      <c r="B39" s="24" t="s">
        <v>98</v>
      </c>
      <c r="C39" s="24"/>
      <c r="D39" s="14"/>
      <c r="E39" s="7"/>
      <c r="F39" s="7"/>
      <c r="G39" s="26">
        <v>18897.740000000002</v>
      </c>
    </row>
    <row r="40" spans="1:7" ht="16.5" thickBot="1" x14ac:dyDescent="0.3">
      <c r="A40" s="36" t="s">
        <v>99</v>
      </c>
      <c r="B40" s="17"/>
      <c r="C40" s="17"/>
      <c r="D40" s="28"/>
      <c r="E40" s="29"/>
      <c r="F40" s="29"/>
      <c r="G40" s="19">
        <v>39163.269999999997</v>
      </c>
    </row>
    <row r="41" spans="1:7" x14ac:dyDescent="0.25">
      <c r="A41" s="7"/>
      <c r="B41" s="37"/>
      <c r="C41" s="37"/>
      <c r="D41" s="7"/>
      <c r="E41" s="40" t="s">
        <v>13</v>
      </c>
      <c r="F41" s="40"/>
      <c r="G41" s="7"/>
    </row>
    <row r="42" spans="1:7" x14ac:dyDescent="0.25">
      <c r="A42" s="7"/>
      <c r="B42" s="37"/>
      <c r="C42" s="37"/>
      <c r="D42" s="7"/>
      <c r="E42" s="41" t="s">
        <v>14</v>
      </c>
      <c r="F42" s="41"/>
      <c r="G42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3" workbookViewId="0">
      <selection activeCell="E19" sqref="E19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79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7" t="s">
        <v>36</v>
      </c>
      <c r="C5" s="7"/>
      <c r="D5" s="14"/>
      <c r="E5" s="7"/>
      <c r="F5" s="7"/>
      <c r="G5" s="15">
        <v>2220</v>
      </c>
    </row>
    <row r="6" spans="1:7" x14ac:dyDescent="0.25">
      <c r="A6" s="13"/>
      <c r="B6" s="7" t="s">
        <v>85</v>
      </c>
      <c r="C6" s="7"/>
      <c r="D6" s="14"/>
      <c r="E6" s="7"/>
      <c r="F6" s="7"/>
      <c r="G6" s="15">
        <v>4171.1000000000004</v>
      </c>
    </row>
    <row r="7" spans="1:7" x14ac:dyDescent="0.25">
      <c r="A7" s="13"/>
      <c r="B7" s="7" t="s">
        <v>84</v>
      </c>
      <c r="C7" s="7"/>
      <c r="D7" s="14"/>
      <c r="E7" s="7"/>
      <c r="F7" s="7"/>
      <c r="G7" s="15">
        <v>4588</v>
      </c>
    </row>
    <row r="8" spans="1:7" x14ac:dyDescent="0.25">
      <c r="A8" s="13"/>
      <c r="B8" s="7" t="s">
        <v>86</v>
      </c>
      <c r="C8" s="7"/>
      <c r="D8" s="14"/>
      <c r="E8" s="7"/>
      <c r="F8" s="7"/>
      <c r="G8" s="15">
        <v>3279.25</v>
      </c>
    </row>
    <row r="9" spans="1:7" x14ac:dyDescent="0.25">
      <c r="A9" s="13"/>
      <c r="B9" s="23" t="s">
        <v>87</v>
      </c>
      <c r="C9" s="7"/>
      <c r="D9" s="14"/>
      <c r="E9" s="7"/>
      <c r="F9" s="7"/>
      <c r="G9" s="15">
        <v>7686</v>
      </c>
    </row>
    <row r="10" spans="1:7" x14ac:dyDescent="0.25">
      <c r="A10" s="13"/>
      <c r="B10" s="23" t="s">
        <v>88</v>
      </c>
      <c r="C10" s="7"/>
      <c r="D10" s="14"/>
      <c r="E10" s="7"/>
      <c r="F10" s="7"/>
      <c r="G10" s="15">
        <v>500</v>
      </c>
    </row>
    <row r="11" spans="1:7" x14ac:dyDescent="0.25">
      <c r="A11" s="13"/>
      <c r="B11" s="7" t="s">
        <v>3</v>
      </c>
      <c r="C11" s="7"/>
      <c r="D11" s="14"/>
      <c r="E11" s="7"/>
      <c r="F11" s="7"/>
      <c r="G11" s="15">
        <v>82.24</v>
      </c>
    </row>
    <row r="12" spans="1:7" ht="16.5" thickBot="1" x14ac:dyDescent="0.3">
      <c r="A12" s="16"/>
      <c r="B12" s="17" t="s">
        <v>4</v>
      </c>
      <c r="C12" s="17"/>
      <c r="D12" s="18"/>
      <c r="E12" s="18"/>
      <c r="F12" s="18"/>
      <c r="G12" s="19">
        <f>SUM(G4:G11)</f>
        <v>22526.59</v>
      </c>
    </row>
    <row r="13" spans="1:7" ht="18.75" x14ac:dyDescent="0.3">
      <c r="A13" s="20" t="s">
        <v>5</v>
      </c>
      <c r="B13" s="21"/>
      <c r="C13" s="3"/>
      <c r="D13" s="22"/>
      <c r="E13" s="3"/>
      <c r="F13" s="3"/>
      <c r="G13" s="4"/>
    </row>
    <row r="14" spans="1:7" x14ac:dyDescent="0.25">
      <c r="A14" s="13"/>
      <c r="B14" s="23" t="s">
        <v>104</v>
      </c>
      <c r="C14" s="7"/>
      <c r="D14" s="14"/>
      <c r="E14" s="7"/>
      <c r="F14" s="7"/>
      <c r="G14" s="15">
        <v>2079</v>
      </c>
    </row>
    <row r="15" spans="1:7" x14ac:dyDescent="0.25">
      <c r="A15" s="13"/>
      <c r="B15" s="23" t="s">
        <v>36</v>
      </c>
      <c r="C15" s="7"/>
      <c r="D15" s="14"/>
      <c r="E15" s="7"/>
      <c r="F15" s="7"/>
      <c r="G15" s="15">
        <v>3000</v>
      </c>
    </row>
    <row r="16" spans="1:7" x14ac:dyDescent="0.25">
      <c r="A16" s="13"/>
      <c r="B16" s="23" t="s">
        <v>32</v>
      </c>
      <c r="C16" s="7"/>
      <c r="D16" s="14"/>
      <c r="E16" s="7"/>
      <c r="F16" s="7"/>
      <c r="G16" s="15">
        <v>2110</v>
      </c>
    </row>
    <row r="17" spans="1:7" x14ac:dyDescent="0.25">
      <c r="A17" s="13"/>
      <c r="B17" s="23" t="s">
        <v>70</v>
      </c>
      <c r="C17" s="7"/>
      <c r="D17" s="14"/>
      <c r="E17" s="7"/>
      <c r="F17" s="7"/>
      <c r="G17" s="15">
        <v>2180</v>
      </c>
    </row>
    <row r="18" spans="1:7" x14ac:dyDescent="0.25">
      <c r="A18" s="13"/>
      <c r="B18" s="23" t="s">
        <v>106</v>
      </c>
      <c r="C18" s="7"/>
      <c r="D18" s="14"/>
      <c r="E18" s="7"/>
      <c r="F18" s="7"/>
      <c r="G18" s="15">
        <v>1440</v>
      </c>
    </row>
    <row r="19" spans="1:7" x14ac:dyDescent="0.25">
      <c r="A19" s="13"/>
      <c r="B19" s="23" t="s">
        <v>107</v>
      </c>
      <c r="C19" s="7" t="s">
        <v>108</v>
      </c>
      <c r="D19" s="14"/>
      <c r="E19" s="7"/>
      <c r="F19" s="7"/>
      <c r="G19" s="15">
        <v>2100</v>
      </c>
    </row>
    <row r="20" spans="1:7" x14ac:dyDescent="0.25">
      <c r="A20" s="13"/>
      <c r="B20" s="23" t="s">
        <v>109</v>
      </c>
      <c r="C20" s="7"/>
      <c r="D20" s="14"/>
      <c r="E20" s="7"/>
      <c r="F20" s="7"/>
      <c r="G20" s="15">
        <v>1410</v>
      </c>
    </row>
    <row r="21" spans="1:7" x14ac:dyDescent="0.25">
      <c r="A21" s="13"/>
      <c r="B21" s="23" t="s">
        <v>110</v>
      </c>
      <c r="C21" s="7"/>
      <c r="D21" s="14"/>
      <c r="E21" s="7"/>
      <c r="F21" s="7"/>
      <c r="G21" s="15">
        <v>425</v>
      </c>
    </row>
    <row r="22" spans="1:7" x14ac:dyDescent="0.25">
      <c r="A22" s="13"/>
      <c r="B22" s="23" t="s">
        <v>111</v>
      </c>
      <c r="C22" s="7"/>
      <c r="D22" s="14"/>
      <c r="E22" s="7"/>
      <c r="F22" s="7"/>
      <c r="G22" s="15">
        <v>705</v>
      </c>
    </row>
    <row r="23" spans="1:7" x14ac:dyDescent="0.25">
      <c r="A23" s="13"/>
      <c r="B23" s="23" t="s">
        <v>87</v>
      </c>
      <c r="C23" s="7"/>
      <c r="D23" s="14"/>
      <c r="E23" s="7"/>
      <c r="F23" s="7"/>
      <c r="G23" s="15">
        <v>7566</v>
      </c>
    </row>
    <row r="24" spans="1:7" x14ac:dyDescent="0.25">
      <c r="A24" s="13"/>
      <c r="B24" s="23" t="s">
        <v>100</v>
      </c>
      <c r="C24" s="7"/>
      <c r="D24" s="14"/>
      <c r="E24" s="7"/>
      <c r="F24" s="7"/>
      <c r="G24" s="15">
        <v>1170</v>
      </c>
    </row>
    <row r="25" spans="1:7" x14ac:dyDescent="0.25">
      <c r="A25" s="13"/>
      <c r="B25" s="23" t="s">
        <v>101</v>
      </c>
      <c r="C25" s="7"/>
      <c r="D25" s="14"/>
      <c r="E25" s="7"/>
      <c r="F25" s="7"/>
      <c r="G25" s="15">
        <v>960</v>
      </c>
    </row>
    <row r="26" spans="1:7" x14ac:dyDescent="0.25">
      <c r="A26" s="13"/>
      <c r="B26" s="23" t="s">
        <v>6</v>
      </c>
      <c r="C26" s="7"/>
      <c r="D26" s="14"/>
      <c r="E26" s="7"/>
      <c r="F26" s="7"/>
      <c r="G26" s="15">
        <v>108</v>
      </c>
    </row>
    <row r="27" spans="1:7" x14ac:dyDescent="0.25">
      <c r="A27" s="13"/>
      <c r="B27" s="23" t="s">
        <v>105</v>
      </c>
      <c r="C27" s="7"/>
      <c r="D27" s="14"/>
      <c r="E27" s="7"/>
      <c r="F27" s="7"/>
      <c r="G27" s="15">
        <v>500</v>
      </c>
    </row>
    <row r="28" spans="1:7" x14ac:dyDescent="0.25">
      <c r="A28" s="13"/>
      <c r="B28" s="23" t="s">
        <v>112</v>
      </c>
      <c r="C28" s="7"/>
      <c r="D28" s="14"/>
      <c r="E28" s="7"/>
      <c r="F28" s="7"/>
      <c r="G28" s="15">
        <v>40</v>
      </c>
    </row>
    <row r="29" spans="1:7" x14ac:dyDescent="0.25">
      <c r="A29" s="13"/>
      <c r="B29" s="23" t="s">
        <v>33</v>
      </c>
      <c r="C29" s="7"/>
      <c r="D29" s="14"/>
      <c r="E29" s="7"/>
      <c r="F29" s="7"/>
      <c r="G29" s="15">
        <v>753.85</v>
      </c>
    </row>
    <row r="30" spans="1:7" x14ac:dyDescent="0.25">
      <c r="A30" s="13"/>
      <c r="B30" s="23" t="s">
        <v>74</v>
      </c>
      <c r="C30" s="7" t="s">
        <v>38</v>
      </c>
      <c r="D30" s="14"/>
      <c r="E30" s="7"/>
      <c r="F30" s="7"/>
      <c r="G30" s="15">
        <v>0</v>
      </c>
    </row>
    <row r="31" spans="1:7" x14ac:dyDescent="0.25">
      <c r="A31" s="13"/>
      <c r="B31" s="23" t="s">
        <v>103</v>
      </c>
      <c r="C31" s="7"/>
      <c r="D31" s="14"/>
      <c r="E31" s="7"/>
      <c r="F31" s="7"/>
      <c r="G31" s="15">
        <v>133.5</v>
      </c>
    </row>
    <row r="32" spans="1:7" x14ac:dyDescent="0.25">
      <c r="A32" s="13"/>
      <c r="B32" s="23" t="s">
        <v>102</v>
      </c>
      <c r="C32" s="7"/>
      <c r="D32" s="14"/>
      <c r="E32" s="7"/>
      <c r="F32" s="7"/>
      <c r="G32" s="15">
        <v>80</v>
      </c>
    </row>
    <row r="33" spans="1:7" x14ac:dyDescent="0.25">
      <c r="A33" s="13"/>
      <c r="B33" s="23" t="s">
        <v>58</v>
      </c>
      <c r="C33" s="7"/>
      <c r="D33" s="14"/>
      <c r="E33" s="7"/>
      <c r="F33" s="7"/>
      <c r="G33" s="15">
        <v>0</v>
      </c>
    </row>
    <row r="34" spans="1:7" x14ac:dyDescent="0.25">
      <c r="A34" s="13"/>
      <c r="B34" s="23" t="s">
        <v>61</v>
      </c>
      <c r="C34" s="7"/>
      <c r="D34" s="14"/>
      <c r="E34" s="7"/>
      <c r="F34" s="7"/>
      <c r="G34" s="15">
        <v>124.7</v>
      </c>
    </row>
    <row r="35" spans="1:7" x14ac:dyDescent="0.25">
      <c r="A35" s="13"/>
      <c r="B35" s="23" t="s">
        <v>9</v>
      </c>
      <c r="C35" s="7"/>
      <c r="D35" s="14"/>
      <c r="E35" s="7"/>
      <c r="F35" s="7"/>
      <c r="G35" s="15">
        <v>116.65</v>
      </c>
    </row>
    <row r="36" spans="1:7" x14ac:dyDescent="0.25">
      <c r="A36" s="13"/>
      <c r="B36" s="23" t="s">
        <v>10</v>
      </c>
      <c r="C36" s="7"/>
      <c r="D36" s="14"/>
      <c r="E36" s="7"/>
      <c r="F36" s="7"/>
      <c r="G36" s="15">
        <v>10.35</v>
      </c>
    </row>
    <row r="37" spans="1:7" ht="15.75" x14ac:dyDescent="0.25">
      <c r="A37" s="13"/>
      <c r="B37" s="24" t="s">
        <v>4</v>
      </c>
      <c r="C37" s="25"/>
      <c r="D37" s="14"/>
      <c r="E37" s="7"/>
      <c r="F37" s="7"/>
      <c r="G37" s="26">
        <f>SUM(G14:G36)</f>
        <v>27012.05</v>
      </c>
    </row>
    <row r="38" spans="1:7" ht="19.5" thickBot="1" x14ac:dyDescent="0.35">
      <c r="A38" s="38" t="s">
        <v>11</v>
      </c>
      <c r="B38" s="39"/>
      <c r="C38" s="27"/>
      <c r="D38" s="28"/>
      <c r="E38" s="29"/>
      <c r="F38" s="29"/>
      <c r="G38" s="30">
        <f>G12-G37</f>
        <v>-4485.4599999999991</v>
      </c>
    </row>
    <row r="39" spans="1:7" ht="18.75" x14ac:dyDescent="0.3">
      <c r="A39" s="31" t="s">
        <v>12</v>
      </c>
      <c r="B39" s="32"/>
      <c r="C39" s="32"/>
      <c r="D39" s="32"/>
      <c r="E39" s="33"/>
      <c r="F39" s="33"/>
      <c r="G39" s="34"/>
    </row>
    <row r="40" spans="1:7" ht="15.75" x14ac:dyDescent="0.25">
      <c r="A40" s="35" t="s">
        <v>80</v>
      </c>
      <c r="B40" s="24"/>
      <c r="C40" s="24"/>
      <c r="D40" s="14"/>
      <c r="E40" s="7"/>
      <c r="F40" s="7"/>
      <c r="G40" s="26">
        <v>39163.269999999997</v>
      </c>
    </row>
    <row r="41" spans="1:7" ht="15.75" x14ac:dyDescent="0.25">
      <c r="A41" s="35"/>
      <c r="B41" s="24" t="s">
        <v>81</v>
      </c>
      <c r="C41" s="24"/>
      <c r="D41" s="14"/>
      <c r="E41" s="7"/>
      <c r="F41" s="7"/>
      <c r="G41" s="26">
        <v>22526.59</v>
      </c>
    </row>
    <row r="42" spans="1:7" ht="15.75" x14ac:dyDescent="0.25">
      <c r="A42" s="35"/>
      <c r="B42" s="24" t="s">
        <v>82</v>
      </c>
      <c r="C42" s="24"/>
      <c r="D42" s="14"/>
      <c r="E42" s="7"/>
      <c r="F42" s="7"/>
      <c r="G42" s="26">
        <v>27012.05</v>
      </c>
    </row>
    <row r="43" spans="1:7" ht="16.5" thickBot="1" x14ac:dyDescent="0.3">
      <c r="A43" s="36" t="s">
        <v>83</v>
      </c>
      <c r="B43" s="17"/>
      <c r="C43" s="17"/>
      <c r="D43" s="28"/>
      <c r="E43" s="29"/>
      <c r="F43" s="29"/>
      <c r="G43" s="19">
        <v>34677.81</v>
      </c>
    </row>
    <row r="44" spans="1:7" x14ac:dyDescent="0.25">
      <c r="A44" s="7"/>
      <c r="B44" s="37"/>
      <c r="C44" s="37"/>
      <c r="D44" s="7"/>
      <c r="E44" s="40" t="s">
        <v>13</v>
      </c>
      <c r="F44" s="40"/>
      <c r="G44" s="7"/>
    </row>
    <row r="45" spans="1:7" x14ac:dyDescent="0.25">
      <c r="A45" s="7"/>
      <c r="B45" s="37"/>
      <c r="C45" s="37"/>
      <c r="D45" s="7"/>
      <c r="E45" s="41" t="s">
        <v>14</v>
      </c>
      <c r="F45" s="41"/>
      <c r="G45" s="7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2" workbookViewId="0">
      <selection activeCell="G25" sqref="G25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113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7" t="s">
        <v>36</v>
      </c>
      <c r="C5" s="7"/>
      <c r="D5" s="14"/>
      <c r="E5" s="7"/>
      <c r="F5" s="7"/>
      <c r="G5" s="15">
        <v>1000</v>
      </c>
    </row>
    <row r="6" spans="1:7" x14ac:dyDescent="0.25">
      <c r="A6" s="13"/>
      <c r="B6" s="7" t="s">
        <v>85</v>
      </c>
      <c r="C6" s="7"/>
      <c r="D6" s="14"/>
      <c r="E6" s="7"/>
      <c r="F6" s="7"/>
      <c r="G6" s="15">
        <v>4493.2</v>
      </c>
    </row>
    <row r="7" spans="1:7" x14ac:dyDescent="0.25">
      <c r="A7" s="13"/>
      <c r="B7" s="7" t="s">
        <v>118</v>
      </c>
      <c r="C7" s="7"/>
      <c r="D7" s="14"/>
      <c r="E7" s="7"/>
      <c r="F7" s="7"/>
      <c r="G7" s="15">
        <v>5352.6</v>
      </c>
    </row>
    <row r="8" spans="1:7" x14ac:dyDescent="0.25">
      <c r="A8" s="13"/>
      <c r="B8" s="23" t="s">
        <v>87</v>
      </c>
      <c r="C8" s="7"/>
      <c r="D8" s="14"/>
      <c r="E8" s="7"/>
      <c r="F8" s="7"/>
      <c r="G8" s="15">
        <v>15886.75</v>
      </c>
    </row>
    <row r="9" spans="1:7" x14ac:dyDescent="0.25">
      <c r="A9" s="13"/>
      <c r="B9" s="23" t="s">
        <v>88</v>
      </c>
      <c r="C9" s="7"/>
      <c r="D9" s="14"/>
      <c r="E9" s="7"/>
      <c r="F9" s="7"/>
      <c r="G9" s="15">
        <v>2540</v>
      </c>
    </row>
    <row r="10" spans="1:7" x14ac:dyDescent="0.25">
      <c r="A10" s="13"/>
      <c r="B10" s="7" t="s">
        <v>3</v>
      </c>
      <c r="C10" s="7"/>
      <c r="D10" s="14"/>
      <c r="E10" s="7"/>
      <c r="F10" s="7"/>
      <c r="G10" s="15">
        <v>87.87</v>
      </c>
    </row>
    <row r="11" spans="1:7" ht="16.5" thickBot="1" x14ac:dyDescent="0.3">
      <c r="A11" s="16"/>
      <c r="B11" s="17" t="s">
        <v>4</v>
      </c>
      <c r="C11" s="17"/>
      <c r="D11" s="18"/>
      <c r="E11" s="18"/>
      <c r="F11" s="18"/>
      <c r="G11" s="19">
        <f>SUM(G4:G10)</f>
        <v>29360.42</v>
      </c>
    </row>
    <row r="12" spans="1:7" ht="18.75" x14ac:dyDescent="0.3">
      <c r="A12" s="20" t="s">
        <v>5</v>
      </c>
      <c r="B12" s="21"/>
      <c r="C12" s="3"/>
      <c r="D12" s="22"/>
      <c r="E12" s="3"/>
      <c r="F12" s="3"/>
      <c r="G12" s="4"/>
    </row>
    <row r="13" spans="1:7" x14ac:dyDescent="0.25">
      <c r="A13" s="13"/>
      <c r="B13" s="23" t="s">
        <v>124</v>
      </c>
      <c r="C13" s="7"/>
      <c r="D13" s="14"/>
      <c r="E13" s="7"/>
      <c r="F13" s="7"/>
      <c r="G13" s="15">
        <v>2377</v>
      </c>
    </row>
    <row r="14" spans="1:7" x14ac:dyDescent="0.25">
      <c r="A14" s="13"/>
      <c r="B14" s="23" t="s">
        <v>36</v>
      </c>
      <c r="C14" s="7"/>
      <c r="D14" s="14"/>
      <c r="E14" s="7"/>
      <c r="F14" s="7"/>
      <c r="G14" s="15">
        <v>779</v>
      </c>
    </row>
    <row r="15" spans="1:7" x14ac:dyDescent="0.25">
      <c r="A15" s="13"/>
      <c r="B15" s="23" t="s">
        <v>32</v>
      </c>
      <c r="C15" s="7"/>
      <c r="D15" s="14"/>
      <c r="E15" s="7"/>
      <c r="F15" s="7"/>
      <c r="G15" s="15">
        <v>448</v>
      </c>
    </row>
    <row r="16" spans="1:7" x14ac:dyDescent="0.25">
      <c r="A16" s="13"/>
      <c r="B16" s="23" t="s">
        <v>123</v>
      </c>
      <c r="C16" s="7"/>
      <c r="D16" s="14"/>
      <c r="E16" s="7"/>
      <c r="F16" s="7"/>
      <c r="G16" s="15">
        <v>825</v>
      </c>
    </row>
    <row r="17" spans="1:7" x14ac:dyDescent="0.25">
      <c r="A17" s="13"/>
      <c r="B17" s="23" t="s">
        <v>106</v>
      </c>
      <c r="C17" s="7"/>
      <c r="D17" s="14"/>
      <c r="E17" s="7"/>
      <c r="F17" s="7"/>
      <c r="G17" s="15">
        <v>1125</v>
      </c>
    </row>
    <row r="18" spans="1:7" x14ac:dyDescent="0.25">
      <c r="A18" s="13"/>
      <c r="B18" s="23" t="s">
        <v>87</v>
      </c>
      <c r="C18" s="7"/>
      <c r="D18" s="14"/>
      <c r="E18" s="7"/>
      <c r="F18" s="7"/>
      <c r="G18" s="15">
        <v>14018</v>
      </c>
    </row>
    <row r="19" spans="1:7" x14ac:dyDescent="0.25">
      <c r="A19" s="13"/>
      <c r="B19" s="23" t="s">
        <v>127</v>
      </c>
      <c r="C19" s="7"/>
      <c r="D19" s="14"/>
      <c r="E19" s="7"/>
      <c r="F19" s="7"/>
      <c r="G19" s="15">
        <v>1170</v>
      </c>
    </row>
    <row r="20" spans="1:7" x14ac:dyDescent="0.25">
      <c r="A20" s="13"/>
      <c r="B20" s="23" t="s">
        <v>126</v>
      </c>
      <c r="C20" s="7"/>
      <c r="D20" s="14"/>
      <c r="E20" s="7"/>
      <c r="F20" s="7"/>
      <c r="G20" s="15">
        <v>490</v>
      </c>
    </row>
    <row r="21" spans="1:7" x14ac:dyDescent="0.25">
      <c r="A21" s="13"/>
      <c r="B21" s="23" t="s">
        <v>6</v>
      </c>
      <c r="C21" s="7"/>
      <c r="D21" s="14"/>
      <c r="E21" s="7"/>
      <c r="F21" s="7"/>
      <c r="G21" s="15">
        <v>108</v>
      </c>
    </row>
    <row r="22" spans="1:7" x14ac:dyDescent="0.25">
      <c r="A22" s="13"/>
      <c r="B22" s="23" t="s">
        <v>231</v>
      </c>
      <c r="C22" s="7"/>
      <c r="D22" s="14"/>
      <c r="E22" s="7"/>
      <c r="F22" s="7"/>
      <c r="G22" s="15">
        <v>200</v>
      </c>
    </row>
    <row r="23" spans="1:7" x14ac:dyDescent="0.25">
      <c r="A23" s="13"/>
      <c r="B23" s="23" t="s">
        <v>232</v>
      </c>
      <c r="C23" s="7"/>
      <c r="D23" s="14"/>
      <c r="E23" s="7"/>
      <c r="F23" s="7"/>
      <c r="G23" s="15">
        <v>529.79999999999995</v>
      </c>
    </row>
    <row r="24" spans="1:7" x14ac:dyDescent="0.25">
      <c r="A24" s="13"/>
      <c r="B24" s="23" t="s">
        <v>119</v>
      </c>
      <c r="C24" s="7"/>
      <c r="D24" s="14"/>
      <c r="E24" s="7"/>
      <c r="F24" s="7"/>
      <c r="G24" s="15">
        <v>230</v>
      </c>
    </row>
    <row r="25" spans="1:7" x14ac:dyDescent="0.25">
      <c r="A25" s="13"/>
      <c r="B25" s="23" t="s">
        <v>120</v>
      </c>
      <c r="C25" s="7"/>
      <c r="D25" s="14"/>
      <c r="E25" s="7"/>
      <c r="F25" s="7"/>
      <c r="G25" s="15">
        <v>190</v>
      </c>
    </row>
    <row r="26" spans="1:7" x14ac:dyDescent="0.25">
      <c r="A26" s="13"/>
      <c r="B26" s="23" t="s">
        <v>33</v>
      </c>
      <c r="C26" s="7"/>
      <c r="D26" s="14"/>
      <c r="E26" s="7"/>
      <c r="F26" s="7"/>
      <c r="G26" s="15">
        <v>150.03</v>
      </c>
    </row>
    <row r="27" spans="1:7" x14ac:dyDescent="0.25">
      <c r="A27" s="13"/>
      <c r="B27" s="23" t="s">
        <v>74</v>
      </c>
      <c r="C27" s="7" t="s">
        <v>38</v>
      </c>
      <c r="D27" s="14"/>
      <c r="E27" s="7"/>
      <c r="F27" s="7"/>
      <c r="G27" s="15">
        <v>90</v>
      </c>
    </row>
    <row r="28" spans="1:7" x14ac:dyDescent="0.25">
      <c r="A28" s="13"/>
      <c r="B28" s="23" t="s">
        <v>121</v>
      </c>
      <c r="C28" s="7"/>
      <c r="D28" s="14"/>
      <c r="E28" s="7"/>
      <c r="F28" s="7"/>
      <c r="G28" s="15">
        <v>249.77</v>
      </c>
    </row>
    <row r="29" spans="1:7" x14ac:dyDescent="0.25">
      <c r="A29" s="13"/>
      <c r="B29" s="23" t="s">
        <v>128</v>
      </c>
      <c r="C29" s="7"/>
      <c r="D29" s="14"/>
      <c r="E29" s="7"/>
      <c r="F29" s="7"/>
      <c r="G29" s="15">
        <v>80</v>
      </c>
    </row>
    <row r="30" spans="1:7" x14ac:dyDescent="0.25">
      <c r="A30" s="13"/>
      <c r="B30" s="23" t="s">
        <v>122</v>
      </c>
      <c r="C30" s="7"/>
      <c r="D30" s="14"/>
      <c r="E30" s="7"/>
      <c r="F30" s="7"/>
      <c r="G30" s="15">
        <v>41.11</v>
      </c>
    </row>
    <row r="31" spans="1:7" x14ac:dyDescent="0.25">
      <c r="A31" s="13"/>
      <c r="B31" s="23" t="s">
        <v>61</v>
      </c>
      <c r="C31" s="7"/>
      <c r="D31" s="14"/>
      <c r="E31" s="7"/>
      <c r="F31" s="7"/>
      <c r="G31" s="15">
        <v>124.69</v>
      </c>
    </row>
    <row r="32" spans="1:7" x14ac:dyDescent="0.25">
      <c r="A32" s="13"/>
      <c r="B32" s="23" t="s">
        <v>9</v>
      </c>
      <c r="C32" s="7"/>
      <c r="D32" s="14"/>
      <c r="E32" s="7"/>
      <c r="F32" s="7"/>
      <c r="G32" s="15">
        <v>111.8</v>
      </c>
    </row>
    <row r="33" spans="1:7" x14ac:dyDescent="0.25">
      <c r="A33" s="13"/>
      <c r="B33" s="23" t="s">
        <v>10</v>
      </c>
      <c r="C33" s="7"/>
      <c r="D33" s="14"/>
      <c r="E33" s="7"/>
      <c r="F33" s="7"/>
      <c r="G33" s="15">
        <v>6.32</v>
      </c>
    </row>
    <row r="34" spans="1:7" ht="15.75" x14ac:dyDescent="0.25">
      <c r="A34" s="13"/>
      <c r="B34" s="24" t="s">
        <v>4</v>
      </c>
      <c r="C34" s="25"/>
      <c r="D34" s="14"/>
      <c r="E34" s="7"/>
      <c r="F34" s="7"/>
      <c r="G34" s="26">
        <f>SUM(G13:G33)</f>
        <v>23343.519999999997</v>
      </c>
    </row>
    <row r="35" spans="1:7" ht="19.5" thickBot="1" x14ac:dyDescent="0.35">
      <c r="A35" s="42" t="s">
        <v>125</v>
      </c>
      <c r="B35" s="43"/>
      <c r="C35" s="27"/>
      <c r="D35" s="28"/>
      <c r="E35" s="29"/>
      <c r="F35" s="29"/>
      <c r="G35" s="30">
        <f>G11-G34</f>
        <v>6016.9000000000015</v>
      </c>
    </row>
    <row r="36" spans="1:7" ht="18.75" x14ac:dyDescent="0.3">
      <c r="A36" s="31" t="s">
        <v>12</v>
      </c>
      <c r="B36" s="32"/>
      <c r="C36" s="32"/>
      <c r="D36" s="32"/>
      <c r="E36" s="33"/>
      <c r="F36" s="33"/>
      <c r="G36" s="34"/>
    </row>
    <row r="37" spans="1:7" ht="15.75" x14ac:dyDescent="0.25">
      <c r="A37" s="35" t="s">
        <v>114</v>
      </c>
      <c r="B37" s="24"/>
      <c r="C37" s="24"/>
      <c r="D37" s="14"/>
      <c r="E37" s="7"/>
      <c r="F37" s="7"/>
      <c r="G37" s="26">
        <v>34677.81</v>
      </c>
    </row>
    <row r="38" spans="1:7" ht="15.75" x14ac:dyDescent="0.25">
      <c r="A38" s="35"/>
      <c r="B38" s="24" t="s">
        <v>115</v>
      </c>
      <c r="C38" s="24"/>
      <c r="D38" s="14"/>
      <c r="E38" s="7"/>
      <c r="F38" s="7"/>
      <c r="G38" s="26">
        <v>29360.42</v>
      </c>
    </row>
    <row r="39" spans="1:7" ht="15.75" x14ac:dyDescent="0.25">
      <c r="A39" s="35"/>
      <c r="B39" s="24" t="s">
        <v>116</v>
      </c>
      <c r="C39" s="24"/>
      <c r="D39" s="14"/>
      <c r="E39" s="7"/>
      <c r="F39" s="7"/>
      <c r="G39" s="26">
        <v>23343.52</v>
      </c>
    </row>
    <row r="40" spans="1:7" ht="16.5" thickBot="1" x14ac:dyDescent="0.3">
      <c r="A40" s="36" t="s">
        <v>117</v>
      </c>
      <c r="B40" s="17"/>
      <c r="C40" s="17"/>
      <c r="D40" s="28"/>
      <c r="E40" s="29"/>
      <c r="F40" s="29"/>
      <c r="G40" s="19">
        <v>40694.71</v>
      </c>
    </row>
    <row r="41" spans="1:7" x14ac:dyDescent="0.25">
      <c r="A41" s="7"/>
      <c r="B41" s="37"/>
      <c r="C41" s="37"/>
      <c r="D41" s="7"/>
      <c r="E41" s="44" t="s">
        <v>13</v>
      </c>
      <c r="F41" s="44"/>
      <c r="G41" s="7"/>
    </row>
    <row r="42" spans="1:7" x14ac:dyDescent="0.25">
      <c r="A42" s="7"/>
      <c r="B42" s="37"/>
      <c r="C42" s="37"/>
      <c r="D42" s="7"/>
      <c r="E42" s="45" t="s">
        <v>14</v>
      </c>
      <c r="F42" s="45"/>
      <c r="G42" s="7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J19" sqref="I19:J19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149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7" t="s">
        <v>85</v>
      </c>
      <c r="C5" s="7"/>
      <c r="D5" s="14"/>
      <c r="E5" s="7"/>
      <c r="F5" s="7"/>
      <c r="G5" s="15">
        <v>3043.2</v>
      </c>
    </row>
    <row r="6" spans="1:7" x14ac:dyDescent="0.25">
      <c r="A6" s="13"/>
      <c r="B6" s="7" t="s">
        <v>132</v>
      </c>
      <c r="C6" s="7"/>
      <c r="D6" s="14"/>
      <c r="E6" s="7"/>
      <c r="F6" s="7"/>
      <c r="G6" s="15">
        <v>4908</v>
      </c>
    </row>
    <row r="7" spans="1:7" x14ac:dyDescent="0.25">
      <c r="A7" s="13"/>
      <c r="B7" s="7" t="s">
        <v>118</v>
      </c>
      <c r="C7" s="7"/>
      <c r="D7" s="14"/>
      <c r="E7" s="7"/>
      <c r="F7" s="7"/>
      <c r="G7" s="15">
        <v>3162.9</v>
      </c>
    </row>
    <row r="8" spans="1:7" x14ac:dyDescent="0.25">
      <c r="A8" s="13"/>
      <c r="B8" s="23" t="s">
        <v>87</v>
      </c>
      <c r="C8" s="7"/>
      <c r="D8" s="14"/>
      <c r="E8" s="7"/>
      <c r="F8" s="7"/>
      <c r="G8" s="15">
        <v>29424.6</v>
      </c>
    </row>
    <row r="9" spans="1:7" x14ac:dyDescent="0.25">
      <c r="A9" s="13"/>
      <c r="B9" s="23" t="s">
        <v>133</v>
      </c>
      <c r="C9" s="7"/>
      <c r="D9" s="14"/>
      <c r="E9" s="7"/>
      <c r="F9" s="7"/>
      <c r="G9" s="15">
        <v>100</v>
      </c>
    </row>
    <row r="10" spans="1:7" x14ac:dyDescent="0.25">
      <c r="A10" s="13"/>
      <c r="B10" s="23" t="s">
        <v>144</v>
      </c>
      <c r="C10" s="7"/>
      <c r="D10" s="14"/>
      <c r="E10" s="7"/>
      <c r="F10" s="7"/>
      <c r="G10" s="15">
        <v>250</v>
      </c>
    </row>
    <row r="11" spans="1:7" x14ac:dyDescent="0.25">
      <c r="A11" s="13"/>
      <c r="B11" s="23" t="s">
        <v>88</v>
      </c>
      <c r="C11" s="7"/>
      <c r="D11" s="14"/>
      <c r="E11" s="7"/>
      <c r="F11" s="7"/>
      <c r="G11" s="15">
        <v>2420</v>
      </c>
    </row>
    <row r="12" spans="1:7" x14ac:dyDescent="0.25">
      <c r="A12" s="13"/>
      <c r="B12" s="7" t="s">
        <v>3</v>
      </c>
      <c r="C12" s="7"/>
      <c r="D12" s="14"/>
      <c r="E12" s="7"/>
      <c r="F12" s="7"/>
      <c r="G12" s="15">
        <v>109.25</v>
      </c>
    </row>
    <row r="13" spans="1:7" ht="16.5" thickBot="1" x14ac:dyDescent="0.3">
      <c r="A13" s="16"/>
      <c r="B13" s="17" t="s">
        <v>4</v>
      </c>
      <c r="C13" s="17"/>
      <c r="D13" s="18"/>
      <c r="E13" s="18"/>
      <c r="F13" s="18"/>
      <c r="G13" s="19">
        <f>SUM(G4:G12)</f>
        <v>43417.95</v>
      </c>
    </row>
    <row r="14" spans="1:7" ht="18.75" x14ac:dyDescent="0.3">
      <c r="A14" s="20" t="s">
        <v>5</v>
      </c>
      <c r="B14" s="21"/>
      <c r="C14" s="3"/>
      <c r="D14" s="22"/>
      <c r="E14" s="3"/>
      <c r="F14" s="3"/>
      <c r="G14" s="4"/>
    </row>
    <row r="15" spans="1:7" x14ac:dyDescent="0.25">
      <c r="A15" s="13"/>
      <c r="B15" s="23" t="s">
        <v>135</v>
      </c>
      <c r="C15" s="7"/>
      <c r="D15" s="14"/>
      <c r="E15" s="7"/>
      <c r="F15" s="7"/>
      <c r="G15" s="15">
        <v>444</v>
      </c>
    </row>
    <row r="16" spans="1:7" x14ac:dyDescent="0.25">
      <c r="A16" s="13"/>
      <c r="B16" s="23" t="s">
        <v>134</v>
      </c>
      <c r="C16" s="7"/>
      <c r="D16" s="14"/>
      <c r="E16" s="7"/>
      <c r="F16" s="7"/>
      <c r="G16" s="15">
        <v>7109</v>
      </c>
    </row>
    <row r="17" spans="1:7" x14ac:dyDescent="0.25">
      <c r="A17" s="13"/>
      <c r="B17" s="23" t="s">
        <v>123</v>
      </c>
      <c r="C17" s="7"/>
      <c r="D17" s="14"/>
      <c r="E17" s="7"/>
      <c r="F17" s="7"/>
      <c r="G17" s="15">
        <v>1492</v>
      </c>
    </row>
    <row r="18" spans="1:7" x14ac:dyDescent="0.25">
      <c r="A18" s="13"/>
      <c r="B18" s="23" t="s">
        <v>106</v>
      </c>
      <c r="C18" s="7"/>
      <c r="D18" s="14"/>
      <c r="E18" s="7"/>
      <c r="F18" s="7"/>
      <c r="G18" s="15">
        <v>1500</v>
      </c>
    </row>
    <row r="19" spans="1:7" x14ac:dyDescent="0.25">
      <c r="A19" s="13"/>
      <c r="B19" s="23" t="s">
        <v>87</v>
      </c>
      <c r="C19" s="7"/>
      <c r="D19" s="14"/>
      <c r="E19" s="7"/>
      <c r="F19" s="7"/>
      <c r="G19" s="15">
        <v>11330</v>
      </c>
    </row>
    <row r="20" spans="1:7" x14ac:dyDescent="0.25">
      <c r="A20" s="13"/>
      <c r="B20" s="23" t="s">
        <v>145</v>
      </c>
      <c r="C20" s="7"/>
      <c r="D20" s="14"/>
      <c r="E20" s="7"/>
      <c r="F20" s="7"/>
      <c r="G20" s="15">
        <v>1170</v>
      </c>
    </row>
    <row r="21" spans="1:7" x14ac:dyDescent="0.25">
      <c r="A21" s="13"/>
      <c r="B21" s="23" t="s">
        <v>146</v>
      </c>
      <c r="C21" s="7"/>
      <c r="D21" s="14"/>
      <c r="E21" s="7"/>
      <c r="F21" s="7"/>
      <c r="G21" s="15">
        <v>490</v>
      </c>
    </row>
    <row r="22" spans="1:7" x14ac:dyDescent="0.25">
      <c r="A22" s="13"/>
      <c r="B22" s="23" t="s">
        <v>6</v>
      </c>
      <c r="C22" s="7"/>
      <c r="D22" s="14"/>
      <c r="E22" s="7"/>
      <c r="F22" s="7"/>
      <c r="G22" s="15">
        <v>112</v>
      </c>
    </row>
    <row r="23" spans="1:7" x14ac:dyDescent="0.25">
      <c r="A23" s="13"/>
      <c r="B23" s="23" t="s">
        <v>136</v>
      </c>
      <c r="C23" s="7"/>
      <c r="D23" s="14"/>
      <c r="E23" s="7"/>
      <c r="F23" s="7"/>
      <c r="G23" s="15">
        <v>359.6</v>
      </c>
    </row>
    <row r="24" spans="1:7" x14ac:dyDescent="0.25">
      <c r="A24" s="13"/>
      <c r="B24" s="23" t="s">
        <v>137</v>
      </c>
      <c r="C24" s="7"/>
      <c r="D24" s="14"/>
      <c r="E24" s="7"/>
      <c r="F24" s="7"/>
      <c r="G24" s="15">
        <v>80</v>
      </c>
    </row>
    <row r="25" spans="1:7" x14ac:dyDescent="0.25">
      <c r="A25" s="13"/>
      <c r="B25" s="23" t="s">
        <v>33</v>
      </c>
      <c r="C25" s="7"/>
      <c r="D25" s="14"/>
      <c r="E25" s="7"/>
      <c r="F25" s="7"/>
      <c r="G25" s="15">
        <v>423.57</v>
      </c>
    </row>
    <row r="26" spans="1:7" x14ac:dyDescent="0.25">
      <c r="A26" s="13"/>
      <c r="B26" s="23" t="s">
        <v>138</v>
      </c>
      <c r="C26" s="7"/>
      <c r="D26" s="14"/>
      <c r="E26" s="7"/>
      <c r="F26" s="7"/>
      <c r="G26" s="15">
        <v>45</v>
      </c>
    </row>
    <row r="27" spans="1:7" x14ac:dyDescent="0.25">
      <c r="A27" s="13"/>
      <c r="B27" s="23" t="s">
        <v>139</v>
      </c>
      <c r="C27" s="7"/>
      <c r="D27" s="14"/>
      <c r="E27" s="7"/>
      <c r="F27" s="7"/>
      <c r="G27" s="15">
        <v>25</v>
      </c>
    </row>
    <row r="28" spans="1:7" x14ac:dyDescent="0.25">
      <c r="A28" s="13"/>
      <c r="B28" s="23" t="s">
        <v>140</v>
      </c>
      <c r="C28" s="7"/>
      <c r="D28" s="14"/>
      <c r="E28" s="7"/>
      <c r="F28" s="7"/>
      <c r="G28" s="15">
        <v>250</v>
      </c>
    </row>
    <row r="29" spans="1:7" x14ac:dyDescent="0.25">
      <c r="A29" s="13"/>
      <c r="B29" s="23" t="s">
        <v>141</v>
      </c>
      <c r="C29" s="7"/>
      <c r="D29" s="14"/>
      <c r="E29" s="7"/>
      <c r="F29" s="7"/>
      <c r="G29" s="15">
        <v>94.89</v>
      </c>
    </row>
    <row r="30" spans="1:7" x14ac:dyDescent="0.25">
      <c r="A30" s="13"/>
      <c r="B30" s="23" t="s">
        <v>142</v>
      </c>
      <c r="C30" s="7"/>
      <c r="D30" s="14"/>
      <c r="E30" s="7"/>
      <c r="F30" s="7"/>
      <c r="G30" s="15">
        <v>50</v>
      </c>
    </row>
    <row r="31" spans="1:7" x14ac:dyDescent="0.25">
      <c r="A31" s="13"/>
      <c r="B31" s="23" t="s">
        <v>143</v>
      </c>
      <c r="C31" s="7"/>
      <c r="D31" s="14"/>
      <c r="E31" s="7"/>
      <c r="F31" s="7"/>
      <c r="G31" s="15">
        <v>10.63</v>
      </c>
    </row>
    <row r="32" spans="1:7" x14ac:dyDescent="0.25">
      <c r="A32" s="13"/>
      <c r="B32" s="23" t="s">
        <v>9</v>
      </c>
      <c r="C32" s="7"/>
      <c r="D32" s="14"/>
      <c r="E32" s="7"/>
      <c r="F32" s="7"/>
      <c r="G32" s="15">
        <v>163.80000000000001</v>
      </c>
    </row>
    <row r="33" spans="1:7" x14ac:dyDescent="0.25">
      <c r="A33" s="13"/>
      <c r="B33" s="23" t="s">
        <v>10</v>
      </c>
      <c r="C33" s="7"/>
      <c r="D33" s="14"/>
      <c r="E33" s="7"/>
      <c r="F33" s="7"/>
      <c r="G33" s="15">
        <v>17.399999999999999</v>
      </c>
    </row>
    <row r="34" spans="1:7" ht="15.75" x14ac:dyDescent="0.25">
      <c r="A34" s="13"/>
      <c r="B34" s="24" t="s">
        <v>4</v>
      </c>
      <c r="C34" s="25"/>
      <c r="D34" s="14"/>
      <c r="E34" s="7"/>
      <c r="F34" s="7"/>
      <c r="G34" s="26">
        <f>SUM(G15:G33)</f>
        <v>25166.89</v>
      </c>
    </row>
    <row r="35" spans="1:7" ht="19.5" thickBot="1" x14ac:dyDescent="0.35">
      <c r="A35" s="46" t="s">
        <v>125</v>
      </c>
      <c r="B35" s="47"/>
      <c r="C35" s="27"/>
      <c r="D35" s="28"/>
      <c r="E35" s="29"/>
      <c r="F35" s="29"/>
      <c r="G35" s="30">
        <f>G13-G34</f>
        <v>18251.059999999998</v>
      </c>
    </row>
    <row r="36" spans="1:7" ht="18.75" x14ac:dyDescent="0.3">
      <c r="A36" s="31" t="s">
        <v>12</v>
      </c>
      <c r="B36" s="32"/>
      <c r="C36" s="32"/>
      <c r="D36" s="32"/>
      <c r="E36" s="33"/>
      <c r="F36" s="33"/>
      <c r="G36" s="34"/>
    </row>
    <row r="37" spans="1:7" ht="15.75" x14ac:dyDescent="0.25">
      <c r="A37" s="35" t="s">
        <v>129</v>
      </c>
      <c r="B37" s="24"/>
      <c r="C37" s="24"/>
      <c r="D37" s="14"/>
      <c r="E37" s="7"/>
      <c r="F37" s="7"/>
      <c r="G37" s="26">
        <v>40694.71</v>
      </c>
    </row>
    <row r="38" spans="1:7" ht="15.75" x14ac:dyDescent="0.25">
      <c r="A38" s="35"/>
      <c r="B38" s="24" t="s">
        <v>130</v>
      </c>
      <c r="C38" s="24"/>
      <c r="D38" s="14"/>
      <c r="E38" s="7"/>
      <c r="F38" s="7"/>
      <c r="G38" s="26">
        <v>43417.95</v>
      </c>
    </row>
    <row r="39" spans="1:7" ht="15.75" x14ac:dyDescent="0.25">
      <c r="A39" s="35"/>
      <c r="B39" s="24" t="s">
        <v>131</v>
      </c>
      <c r="C39" s="24"/>
      <c r="D39" s="14"/>
      <c r="E39" s="7"/>
      <c r="F39" s="7"/>
      <c r="G39" s="26">
        <v>25166.89</v>
      </c>
    </row>
    <row r="40" spans="1:7" ht="16.5" thickBot="1" x14ac:dyDescent="0.3">
      <c r="A40" s="36" t="s">
        <v>147</v>
      </c>
      <c r="B40" s="17"/>
      <c r="C40" s="17"/>
      <c r="D40" s="28"/>
      <c r="E40" s="29"/>
      <c r="F40" s="29"/>
      <c r="G40" s="19">
        <v>58945.77</v>
      </c>
    </row>
    <row r="41" spans="1:7" x14ac:dyDescent="0.25">
      <c r="A41" s="7"/>
      <c r="B41" s="37"/>
      <c r="C41" s="37"/>
      <c r="D41" s="7"/>
      <c r="E41" s="48" t="s">
        <v>13</v>
      </c>
      <c r="F41" s="48"/>
      <c r="G41" s="7"/>
    </row>
    <row r="42" spans="1:7" x14ac:dyDescent="0.25">
      <c r="A42" s="7"/>
      <c r="B42" s="37"/>
      <c r="C42" s="37"/>
      <c r="D42" s="7"/>
      <c r="E42" s="49" t="s">
        <v>14</v>
      </c>
      <c r="F42" s="49"/>
      <c r="G42" s="7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G33" sqref="G33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148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7" t="s">
        <v>85</v>
      </c>
      <c r="C5" s="7"/>
      <c r="D5" s="14"/>
      <c r="E5" s="7"/>
      <c r="F5" s="7"/>
      <c r="G5" s="15">
        <v>3043.2</v>
      </c>
    </row>
    <row r="6" spans="1:7" x14ac:dyDescent="0.25">
      <c r="A6" s="13"/>
      <c r="B6" s="7" t="s">
        <v>132</v>
      </c>
      <c r="C6" s="7"/>
      <c r="D6" s="14"/>
      <c r="E6" s="7"/>
      <c r="F6" s="7"/>
      <c r="G6" s="15">
        <v>11656.5</v>
      </c>
    </row>
    <row r="7" spans="1:7" x14ac:dyDescent="0.25">
      <c r="A7" s="13"/>
      <c r="B7" s="7" t="s">
        <v>150</v>
      </c>
      <c r="C7" s="7"/>
      <c r="D7" s="14"/>
      <c r="E7" s="7"/>
      <c r="F7" s="7"/>
      <c r="G7" s="15">
        <v>1311.7</v>
      </c>
    </row>
    <row r="8" spans="1:7" x14ac:dyDescent="0.25">
      <c r="A8" s="13"/>
      <c r="B8" s="23" t="s">
        <v>151</v>
      </c>
      <c r="C8" s="7"/>
      <c r="D8" s="14"/>
      <c r="E8" s="7"/>
      <c r="F8" s="7"/>
      <c r="G8" s="15">
        <v>16967.7</v>
      </c>
    </row>
    <row r="9" spans="1:7" x14ac:dyDescent="0.25">
      <c r="A9" s="13"/>
      <c r="B9" s="23" t="s">
        <v>88</v>
      </c>
      <c r="C9" s="7"/>
      <c r="D9" s="14"/>
      <c r="E9" s="7"/>
      <c r="F9" s="7"/>
      <c r="G9" s="15">
        <v>980</v>
      </c>
    </row>
    <row r="10" spans="1:7" x14ac:dyDescent="0.25">
      <c r="A10" s="13"/>
      <c r="B10" s="7" t="s">
        <v>3</v>
      </c>
      <c r="C10" s="7"/>
      <c r="D10" s="14"/>
      <c r="E10" s="7"/>
      <c r="F10" s="7"/>
      <c r="G10" s="15">
        <v>98.13</v>
      </c>
    </row>
    <row r="11" spans="1:7" ht="16.5" thickBot="1" x14ac:dyDescent="0.3">
      <c r="A11" s="16"/>
      <c r="B11" s="17" t="s">
        <v>4</v>
      </c>
      <c r="C11" s="17"/>
      <c r="D11" s="18"/>
      <c r="E11" s="18"/>
      <c r="F11" s="18"/>
      <c r="G11" s="19">
        <f>SUM(G4:G10)</f>
        <v>34057.230000000003</v>
      </c>
    </row>
    <row r="12" spans="1:7" ht="18.75" x14ac:dyDescent="0.3">
      <c r="A12" s="20" t="s">
        <v>5</v>
      </c>
      <c r="B12" s="21"/>
      <c r="C12" s="3"/>
      <c r="D12" s="22"/>
      <c r="E12" s="3"/>
      <c r="F12" s="3"/>
      <c r="G12" s="4"/>
    </row>
    <row r="13" spans="1:7" x14ac:dyDescent="0.25">
      <c r="A13" s="13"/>
      <c r="B13" s="23" t="s">
        <v>152</v>
      </c>
      <c r="C13" s="7"/>
      <c r="D13" s="14"/>
      <c r="E13" s="7"/>
      <c r="F13" s="7"/>
      <c r="G13" s="15">
        <v>1815.37</v>
      </c>
    </row>
    <row r="14" spans="1:7" x14ac:dyDescent="0.25">
      <c r="A14" s="13"/>
      <c r="B14" s="23" t="s">
        <v>151</v>
      </c>
      <c r="C14" s="7"/>
      <c r="D14" s="14"/>
      <c r="E14" s="7"/>
      <c r="F14" s="7"/>
      <c r="G14" s="15">
        <v>15089</v>
      </c>
    </row>
    <row r="15" spans="1:7" x14ac:dyDescent="0.25">
      <c r="A15" s="13"/>
      <c r="B15" s="23" t="s">
        <v>134</v>
      </c>
      <c r="C15" s="7"/>
      <c r="D15" s="14"/>
      <c r="E15" s="7"/>
      <c r="F15" s="7"/>
      <c r="G15" s="15">
        <v>6093</v>
      </c>
    </row>
    <row r="16" spans="1:7" x14ac:dyDescent="0.25">
      <c r="A16" s="13"/>
      <c r="B16" s="23" t="s">
        <v>123</v>
      </c>
      <c r="C16" s="7"/>
      <c r="D16" s="14"/>
      <c r="E16" s="7"/>
      <c r="F16" s="7"/>
      <c r="G16" s="15">
        <v>383</v>
      </c>
    </row>
    <row r="17" spans="1:7" x14ac:dyDescent="0.25">
      <c r="A17" s="13"/>
      <c r="B17" s="23" t="s">
        <v>153</v>
      </c>
      <c r="C17" s="7"/>
      <c r="D17" s="14"/>
      <c r="E17" s="7"/>
      <c r="F17" s="7"/>
      <c r="G17" s="15">
        <v>1180</v>
      </c>
    </row>
    <row r="18" spans="1:7" x14ac:dyDescent="0.25">
      <c r="A18" s="13"/>
      <c r="B18" s="23" t="s">
        <v>106</v>
      </c>
      <c r="C18" s="7"/>
      <c r="D18" s="14"/>
      <c r="E18" s="7"/>
      <c r="F18" s="7"/>
      <c r="G18" s="15">
        <v>1625</v>
      </c>
    </row>
    <row r="19" spans="1:7" x14ac:dyDescent="0.25">
      <c r="A19" s="13"/>
      <c r="B19" s="23" t="s">
        <v>87</v>
      </c>
      <c r="C19" s="7"/>
      <c r="D19" s="14"/>
      <c r="E19" s="7"/>
      <c r="F19" s="7"/>
      <c r="G19" s="15">
        <v>14412</v>
      </c>
    </row>
    <row r="20" spans="1:7" x14ac:dyDescent="0.25">
      <c r="A20" s="13"/>
      <c r="B20" s="23" t="s">
        <v>157</v>
      </c>
      <c r="C20" s="7"/>
      <c r="D20" s="14"/>
      <c r="E20" s="7"/>
      <c r="F20" s="7"/>
      <c r="G20" s="15">
        <v>1170</v>
      </c>
    </row>
    <row r="21" spans="1:7" x14ac:dyDescent="0.25">
      <c r="A21" s="13"/>
      <c r="B21" s="23" t="s">
        <v>158</v>
      </c>
      <c r="C21" s="7"/>
      <c r="D21" s="14"/>
      <c r="E21" s="7"/>
      <c r="F21" s="7"/>
      <c r="G21" s="15">
        <v>490</v>
      </c>
    </row>
    <row r="22" spans="1:7" x14ac:dyDescent="0.25">
      <c r="A22" s="13"/>
      <c r="B22" s="23" t="s">
        <v>6</v>
      </c>
      <c r="C22" s="7"/>
      <c r="D22" s="14"/>
      <c r="E22" s="7"/>
      <c r="F22" s="7"/>
      <c r="G22" s="15">
        <v>112</v>
      </c>
    </row>
    <row r="23" spans="1:7" x14ac:dyDescent="0.25">
      <c r="A23" s="13"/>
      <c r="B23" s="23" t="s">
        <v>155</v>
      </c>
      <c r="C23" s="7"/>
      <c r="D23" s="14"/>
      <c r="E23" s="7"/>
      <c r="F23" s="7"/>
      <c r="G23" s="15">
        <v>53</v>
      </c>
    </row>
    <row r="24" spans="1:7" x14ac:dyDescent="0.25">
      <c r="A24" s="13"/>
      <c r="B24" s="23" t="s">
        <v>33</v>
      </c>
      <c r="C24" s="7"/>
      <c r="D24" s="14"/>
      <c r="E24" s="7"/>
      <c r="F24" s="7"/>
      <c r="G24" s="15">
        <v>355</v>
      </c>
    </row>
    <row r="25" spans="1:7" x14ac:dyDescent="0.25">
      <c r="A25" s="13"/>
      <c r="B25" s="23" t="s">
        <v>154</v>
      </c>
      <c r="C25" s="7"/>
      <c r="D25" s="14"/>
      <c r="E25" s="7"/>
      <c r="F25" s="7"/>
      <c r="G25" s="15">
        <v>180</v>
      </c>
    </row>
    <row r="26" spans="1:7" x14ac:dyDescent="0.25">
      <c r="A26" s="13"/>
      <c r="B26" s="23" t="s">
        <v>9</v>
      </c>
      <c r="C26" s="7"/>
      <c r="D26" s="14"/>
      <c r="E26" s="7"/>
      <c r="F26" s="7"/>
      <c r="G26" s="15">
        <v>190.65</v>
      </c>
    </row>
    <row r="27" spans="1:7" x14ac:dyDescent="0.25">
      <c r="A27" s="13"/>
      <c r="B27" s="23" t="s">
        <v>10</v>
      </c>
      <c r="C27" s="7"/>
      <c r="D27" s="14"/>
      <c r="E27" s="7"/>
      <c r="F27" s="7"/>
      <c r="G27" s="15">
        <v>18.010000000000002</v>
      </c>
    </row>
    <row r="28" spans="1:7" ht="15.75" x14ac:dyDescent="0.25">
      <c r="A28" s="13"/>
      <c r="B28" s="24" t="s">
        <v>4</v>
      </c>
      <c r="C28" s="25"/>
      <c r="D28" s="14"/>
      <c r="E28" s="7"/>
      <c r="F28" s="7"/>
      <c r="G28" s="26">
        <f>SUM(G13:G27)</f>
        <v>43166.03</v>
      </c>
    </row>
    <row r="29" spans="1:7" ht="19.5" thickBot="1" x14ac:dyDescent="0.35">
      <c r="A29" s="50" t="s">
        <v>156</v>
      </c>
      <c r="B29" s="51"/>
      <c r="C29" s="27"/>
      <c r="D29" s="28"/>
      <c r="E29" s="29"/>
      <c r="F29" s="29"/>
      <c r="G29" s="30">
        <f>G11-G28</f>
        <v>-9108.7999999999956</v>
      </c>
    </row>
    <row r="30" spans="1:7" ht="18.75" x14ac:dyDescent="0.3">
      <c r="A30" s="31" t="s">
        <v>12</v>
      </c>
      <c r="B30" s="32"/>
      <c r="C30" s="32"/>
      <c r="D30" s="32"/>
      <c r="E30" s="33"/>
      <c r="F30" s="33"/>
      <c r="G30" s="34"/>
    </row>
    <row r="31" spans="1:7" ht="15.75" x14ac:dyDescent="0.25">
      <c r="A31" s="35" t="s">
        <v>159</v>
      </c>
      <c r="B31" s="24"/>
      <c r="C31" s="24"/>
      <c r="D31" s="14"/>
      <c r="E31" s="7"/>
      <c r="F31" s="7"/>
      <c r="G31" s="26">
        <v>58945.77</v>
      </c>
    </row>
    <row r="32" spans="1:7" ht="15.75" x14ac:dyDescent="0.25">
      <c r="A32" s="35"/>
      <c r="B32" s="24" t="s">
        <v>160</v>
      </c>
      <c r="C32" s="24"/>
      <c r="D32" s="14"/>
      <c r="E32" s="7"/>
      <c r="F32" s="7"/>
      <c r="G32" s="26">
        <v>34057.230000000003</v>
      </c>
    </row>
    <row r="33" spans="1:7" ht="15.75" x14ac:dyDescent="0.25">
      <c r="A33" s="35"/>
      <c r="B33" s="24" t="s">
        <v>161</v>
      </c>
      <c r="C33" s="24"/>
      <c r="D33" s="14"/>
      <c r="E33" s="7"/>
      <c r="F33" s="7"/>
      <c r="G33" s="26">
        <v>43166.03</v>
      </c>
    </row>
    <row r="34" spans="1:7" ht="16.5" thickBot="1" x14ac:dyDescent="0.3">
      <c r="A34" s="36" t="s">
        <v>162</v>
      </c>
      <c r="B34" s="17"/>
      <c r="C34" s="17"/>
      <c r="D34" s="28"/>
      <c r="E34" s="29"/>
      <c r="F34" s="29"/>
      <c r="G34" s="19">
        <v>49836.97</v>
      </c>
    </row>
    <row r="35" spans="1:7" x14ac:dyDescent="0.25">
      <c r="A35" s="7"/>
      <c r="B35" s="37"/>
      <c r="C35" s="37"/>
      <c r="D35" s="7"/>
      <c r="E35" s="52" t="s">
        <v>13</v>
      </c>
      <c r="F35" s="52"/>
      <c r="G35" s="7"/>
    </row>
    <row r="36" spans="1:7" x14ac:dyDescent="0.25">
      <c r="A36" s="7"/>
      <c r="B36" s="37"/>
      <c r="C36" s="37"/>
      <c r="D36" s="7"/>
      <c r="E36" s="53" t="s">
        <v>14</v>
      </c>
      <c r="F36" s="53"/>
      <c r="G36" s="7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F22" sqref="F22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163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</v>
      </c>
    </row>
    <row r="5" spans="1:7" x14ac:dyDescent="0.25">
      <c r="A5" s="13"/>
      <c r="B5" s="7" t="s">
        <v>85</v>
      </c>
      <c r="C5" s="7"/>
      <c r="D5" s="14"/>
      <c r="E5" s="7"/>
      <c r="F5" s="7"/>
      <c r="G5" s="15">
        <v>1200</v>
      </c>
    </row>
    <row r="6" spans="1:7" x14ac:dyDescent="0.25">
      <c r="A6" s="13"/>
      <c r="B6" s="7" t="s">
        <v>181</v>
      </c>
      <c r="C6" s="7"/>
      <c r="D6" s="14"/>
      <c r="E6" s="7"/>
      <c r="F6" s="7"/>
      <c r="G6" s="15">
        <v>6855</v>
      </c>
    </row>
    <row r="7" spans="1:7" x14ac:dyDescent="0.25">
      <c r="A7" s="13"/>
      <c r="B7" s="7" t="s">
        <v>182</v>
      </c>
      <c r="C7" s="7"/>
      <c r="D7" s="14"/>
      <c r="E7" s="7"/>
      <c r="F7" s="7"/>
      <c r="G7" s="15">
        <v>1500</v>
      </c>
    </row>
    <row r="8" spans="1:7" x14ac:dyDescent="0.25">
      <c r="A8" s="13"/>
      <c r="B8" s="7" t="s">
        <v>165</v>
      </c>
      <c r="C8" s="7"/>
      <c r="D8" s="14"/>
      <c r="E8" s="7"/>
      <c r="F8" s="7"/>
      <c r="G8" s="15">
        <v>6082.5</v>
      </c>
    </row>
    <row r="9" spans="1:7" x14ac:dyDescent="0.25">
      <c r="A9" s="13"/>
      <c r="B9" s="23" t="s">
        <v>166</v>
      </c>
      <c r="C9" s="7"/>
      <c r="D9" s="14"/>
      <c r="E9" s="7"/>
      <c r="F9" s="7"/>
      <c r="G9" s="15">
        <v>1860</v>
      </c>
    </row>
    <row r="10" spans="1:7" x14ac:dyDescent="0.25">
      <c r="A10" s="13"/>
      <c r="B10" s="23" t="s">
        <v>88</v>
      </c>
      <c r="C10" s="7"/>
      <c r="D10" s="14"/>
      <c r="E10" s="7"/>
      <c r="F10" s="7"/>
      <c r="G10" s="15">
        <v>1100</v>
      </c>
    </row>
    <row r="11" spans="1:7" x14ac:dyDescent="0.25">
      <c r="A11" s="13"/>
      <c r="B11" s="7" t="s">
        <v>3</v>
      </c>
      <c r="C11" s="7"/>
      <c r="D11" s="14"/>
      <c r="E11" s="7"/>
      <c r="F11" s="7"/>
      <c r="G11" s="15">
        <v>78.56</v>
      </c>
    </row>
    <row r="12" spans="1:7" ht="16.5" thickBot="1" x14ac:dyDescent="0.3">
      <c r="A12" s="16"/>
      <c r="B12" s="17" t="s">
        <v>4</v>
      </c>
      <c r="C12" s="17"/>
      <c r="D12" s="18"/>
      <c r="E12" s="18"/>
      <c r="F12" s="18"/>
      <c r="G12" s="19">
        <f>SUM(G4:G11)</f>
        <v>18676.060000000001</v>
      </c>
    </row>
    <row r="13" spans="1:7" ht="18.75" x14ac:dyDescent="0.3">
      <c r="A13" s="20" t="s">
        <v>5</v>
      </c>
      <c r="B13" s="21"/>
      <c r="C13" s="3"/>
      <c r="D13" s="22"/>
      <c r="E13" s="3"/>
      <c r="F13" s="3"/>
      <c r="G13" s="4"/>
    </row>
    <row r="14" spans="1:7" x14ac:dyDescent="0.25">
      <c r="A14" s="13"/>
      <c r="B14" s="23" t="s">
        <v>152</v>
      </c>
      <c r="C14" s="7"/>
      <c r="D14" s="14"/>
      <c r="E14" s="7"/>
      <c r="F14" s="7"/>
      <c r="G14" s="15">
        <v>2401</v>
      </c>
    </row>
    <row r="15" spans="1:7" x14ac:dyDescent="0.25">
      <c r="A15" s="13"/>
      <c r="B15" s="23" t="s">
        <v>164</v>
      </c>
      <c r="C15" s="7"/>
      <c r="D15" s="14"/>
      <c r="E15" s="7"/>
      <c r="F15" s="7"/>
      <c r="G15" s="15">
        <v>3685</v>
      </c>
    </row>
    <row r="16" spans="1:7" x14ac:dyDescent="0.25">
      <c r="A16" s="13"/>
      <c r="B16" s="23" t="s">
        <v>180</v>
      </c>
      <c r="C16" s="7"/>
      <c r="D16" s="14"/>
      <c r="E16" s="7"/>
      <c r="F16" s="7"/>
      <c r="G16" s="15">
        <v>1526</v>
      </c>
    </row>
    <row r="17" spans="1:7" x14ac:dyDescent="0.25">
      <c r="A17" s="13"/>
      <c r="B17" s="23" t="s">
        <v>169</v>
      </c>
      <c r="C17" s="7"/>
      <c r="D17" s="14"/>
      <c r="E17" s="7"/>
      <c r="F17" s="7"/>
      <c r="G17" s="15">
        <v>1114</v>
      </c>
    </row>
    <row r="18" spans="1:7" x14ac:dyDescent="0.25">
      <c r="A18" s="13"/>
      <c r="B18" s="23" t="s">
        <v>170</v>
      </c>
      <c r="C18" s="7"/>
      <c r="D18" s="14"/>
      <c r="E18" s="7"/>
      <c r="F18" s="7"/>
      <c r="G18" s="15">
        <v>1860</v>
      </c>
    </row>
    <row r="19" spans="1:7" x14ac:dyDescent="0.25">
      <c r="A19" s="13"/>
      <c r="B19" s="23" t="s">
        <v>171</v>
      </c>
      <c r="C19" s="7"/>
      <c r="D19" s="14"/>
      <c r="E19" s="7"/>
      <c r="F19" s="7"/>
      <c r="G19" s="15">
        <v>1250</v>
      </c>
    </row>
    <row r="20" spans="1:7" x14ac:dyDescent="0.25">
      <c r="A20" s="13"/>
      <c r="B20" s="23" t="s">
        <v>172</v>
      </c>
      <c r="C20" s="7"/>
      <c r="D20" s="14"/>
      <c r="E20" s="7"/>
      <c r="F20" s="7"/>
      <c r="G20" s="15">
        <v>1100</v>
      </c>
    </row>
    <row r="21" spans="1:7" x14ac:dyDescent="0.25">
      <c r="A21" s="13"/>
      <c r="B21" s="23" t="s">
        <v>173</v>
      </c>
      <c r="C21" s="7"/>
      <c r="D21" s="14"/>
      <c r="E21" s="7"/>
      <c r="F21" s="7"/>
      <c r="G21" s="15">
        <v>205</v>
      </c>
    </row>
    <row r="22" spans="1:7" x14ac:dyDescent="0.25">
      <c r="A22" s="13"/>
      <c r="B22" s="23" t="s">
        <v>168</v>
      </c>
      <c r="C22" s="7"/>
      <c r="D22" s="14"/>
      <c r="E22" s="7"/>
      <c r="F22" s="7"/>
      <c r="G22" s="15">
        <v>160</v>
      </c>
    </row>
    <row r="23" spans="1:7" x14ac:dyDescent="0.25">
      <c r="A23" s="13"/>
      <c r="B23" s="23" t="s">
        <v>167</v>
      </c>
      <c r="C23" s="7"/>
      <c r="D23" s="14"/>
      <c r="E23" s="7"/>
      <c r="F23" s="7"/>
      <c r="G23" s="15">
        <v>70</v>
      </c>
    </row>
    <row r="24" spans="1:7" x14ac:dyDescent="0.25">
      <c r="A24" s="13"/>
      <c r="B24" s="23" t="s">
        <v>179</v>
      </c>
      <c r="C24" s="7"/>
      <c r="D24" s="14"/>
      <c r="E24" s="7"/>
      <c r="F24" s="7"/>
      <c r="G24" s="15">
        <v>1170</v>
      </c>
    </row>
    <row r="25" spans="1:7" x14ac:dyDescent="0.25">
      <c r="A25" s="13"/>
      <c r="B25" s="23" t="s">
        <v>178</v>
      </c>
      <c r="C25" s="7"/>
      <c r="D25" s="14"/>
      <c r="E25" s="7"/>
      <c r="F25" s="7"/>
      <c r="G25" s="15">
        <v>490</v>
      </c>
    </row>
    <row r="26" spans="1:7" x14ac:dyDescent="0.25">
      <c r="A26" s="13"/>
      <c r="B26" s="23" t="s">
        <v>6</v>
      </c>
      <c r="C26" s="7"/>
      <c r="D26" s="14"/>
      <c r="E26" s="7"/>
      <c r="F26" s="7"/>
      <c r="G26" s="15">
        <v>122</v>
      </c>
    </row>
    <row r="27" spans="1:7" x14ac:dyDescent="0.25">
      <c r="A27" s="13"/>
      <c r="B27" s="23" t="s">
        <v>155</v>
      </c>
      <c r="C27" s="7"/>
      <c r="D27" s="14"/>
      <c r="E27" s="7"/>
      <c r="F27" s="7"/>
      <c r="G27" s="15">
        <v>33.76</v>
      </c>
    </row>
    <row r="28" spans="1:7" x14ac:dyDescent="0.25">
      <c r="A28" s="13"/>
      <c r="B28" s="23" t="s">
        <v>33</v>
      </c>
      <c r="C28" s="7"/>
      <c r="D28" s="14"/>
      <c r="E28" s="7"/>
      <c r="F28" s="7"/>
      <c r="G28" s="15">
        <v>477.1</v>
      </c>
    </row>
    <row r="29" spans="1:7" x14ac:dyDescent="0.25">
      <c r="A29" s="13"/>
      <c r="B29" s="23" t="s">
        <v>121</v>
      </c>
      <c r="C29" s="7"/>
      <c r="D29" s="14"/>
      <c r="E29" s="7"/>
      <c r="F29" s="7"/>
      <c r="G29" s="15">
        <v>222.06</v>
      </c>
    </row>
    <row r="30" spans="1:7" x14ac:dyDescent="0.25">
      <c r="A30" s="13"/>
      <c r="B30" s="23" t="s">
        <v>9</v>
      </c>
      <c r="C30" s="7"/>
      <c r="D30" s="14"/>
      <c r="E30" s="7"/>
      <c r="F30" s="7"/>
      <c r="G30" s="15">
        <v>108.9</v>
      </c>
    </row>
    <row r="31" spans="1:7" x14ac:dyDescent="0.25">
      <c r="A31" s="13"/>
      <c r="B31" s="23" t="s">
        <v>10</v>
      </c>
      <c r="C31" s="7"/>
      <c r="D31" s="14"/>
      <c r="E31" s="7"/>
      <c r="F31" s="7"/>
      <c r="G31" s="15">
        <v>9.7899999999999991</v>
      </c>
    </row>
    <row r="32" spans="1:7" ht="15.75" x14ac:dyDescent="0.25">
      <c r="A32" s="13"/>
      <c r="B32" s="24" t="s">
        <v>4</v>
      </c>
      <c r="C32" s="25"/>
      <c r="D32" s="14"/>
      <c r="E32" s="7"/>
      <c r="F32" s="7"/>
      <c r="G32" s="26">
        <f>SUM(G14:G31)</f>
        <v>16004.61</v>
      </c>
    </row>
    <row r="33" spans="1:7" ht="19.5" thickBot="1" x14ac:dyDescent="0.35">
      <c r="A33" s="54" t="s">
        <v>125</v>
      </c>
      <c r="B33" s="55"/>
      <c r="C33" s="27"/>
      <c r="D33" s="28"/>
      <c r="E33" s="29"/>
      <c r="F33" s="29"/>
      <c r="G33" s="30">
        <f>G12-G32</f>
        <v>2671.4500000000007</v>
      </c>
    </row>
    <row r="34" spans="1:7" ht="18.75" x14ac:dyDescent="0.3">
      <c r="A34" s="31" t="s">
        <v>12</v>
      </c>
      <c r="B34" s="32"/>
      <c r="C34" s="32"/>
      <c r="D34" s="32"/>
      <c r="E34" s="33"/>
      <c r="F34" s="33"/>
      <c r="G34" s="34"/>
    </row>
    <row r="35" spans="1:7" ht="15.75" x14ac:dyDescent="0.25">
      <c r="A35" s="35" t="s">
        <v>177</v>
      </c>
      <c r="B35" s="24"/>
      <c r="C35" s="24"/>
      <c r="D35" s="14"/>
      <c r="E35" s="7"/>
      <c r="F35" s="7"/>
      <c r="G35" s="26">
        <v>49836.97</v>
      </c>
    </row>
    <row r="36" spans="1:7" ht="15.75" x14ac:dyDescent="0.25">
      <c r="A36" s="35"/>
      <c r="B36" s="24" t="s">
        <v>174</v>
      </c>
      <c r="C36" s="24"/>
      <c r="D36" s="14"/>
      <c r="E36" s="7"/>
      <c r="F36" s="7"/>
      <c r="G36" s="26">
        <v>18676.060000000001</v>
      </c>
    </row>
    <row r="37" spans="1:7" ht="15.75" x14ac:dyDescent="0.25">
      <c r="A37" s="35"/>
      <c r="B37" s="24" t="s">
        <v>175</v>
      </c>
      <c r="C37" s="24"/>
      <c r="D37" s="14"/>
      <c r="E37" s="7"/>
      <c r="F37" s="7"/>
      <c r="G37" s="26">
        <v>16004.61</v>
      </c>
    </row>
    <row r="38" spans="1:7" ht="16.5" thickBot="1" x14ac:dyDescent="0.3">
      <c r="A38" s="36" t="s">
        <v>176</v>
      </c>
      <c r="B38" s="17"/>
      <c r="C38" s="17"/>
      <c r="D38" s="28"/>
      <c r="E38" s="29"/>
      <c r="F38" s="29"/>
      <c r="G38" s="19">
        <v>52508.42</v>
      </c>
    </row>
    <row r="39" spans="1:7" x14ac:dyDescent="0.25">
      <c r="A39" s="7"/>
      <c r="B39" s="37"/>
      <c r="C39" s="37"/>
      <c r="D39" s="7"/>
      <c r="E39" s="56" t="s">
        <v>13</v>
      </c>
      <c r="F39" s="56"/>
      <c r="G39" s="7"/>
    </row>
    <row r="40" spans="1:7" x14ac:dyDescent="0.25">
      <c r="A40" s="7"/>
      <c r="B40" s="37"/>
      <c r="C40" s="37"/>
      <c r="D40" s="7"/>
      <c r="E40" s="57" t="s">
        <v>14</v>
      </c>
      <c r="F40" s="57"/>
      <c r="G40" s="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2018</vt:lpstr>
      <vt:lpstr>FEVEREIRO 2018</vt:lpstr>
      <vt:lpstr>MARÇO 2018</vt:lpstr>
      <vt:lpstr>ABRIL 2018</vt:lpstr>
      <vt:lpstr>MAIO 2018</vt:lpstr>
      <vt:lpstr>JUNHO 2018</vt:lpstr>
      <vt:lpstr>JULHO 2018</vt:lpstr>
      <vt:lpstr>AGOSTO 2018</vt:lpstr>
      <vt:lpstr>SETEMBRO 2018</vt:lpstr>
      <vt:lpstr>OUTUBRO 2018</vt:lpstr>
      <vt:lpstr>NOVEMBRO 2018</vt:lpstr>
      <vt:lpstr>DEZEMBRO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usuario</cp:lastModifiedBy>
  <cp:lastPrinted>2018-12-21T15:22:26Z</cp:lastPrinted>
  <dcterms:created xsi:type="dcterms:W3CDTF">2018-02-12T19:00:21Z</dcterms:created>
  <dcterms:modified xsi:type="dcterms:W3CDTF">2020-01-22T19:37:21Z</dcterms:modified>
</cp:coreProperties>
</file>