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3935" windowHeight="4560" firstSheet="3" activeTab="6"/>
  </bookViews>
  <sheets>
    <sheet name="JANEIRO 2013" sheetId="1" r:id="rId1"/>
    <sheet name="FEVEREIRO 2013" sheetId="2" r:id="rId2"/>
    <sheet name="MARÇO 2013" sheetId="3" r:id="rId3"/>
    <sheet name="ABRIL 2013" sheetId="4" r:id="rId4"/>
    <sheet name="MAIO 2013" sheetId="5" r:id="rId5"/>
    <sheet name="JUNHO 2013" sheetId="6" r:id="rId6"/>
    <sheet name="JULHO 2013" sheetId="7" r:id="rId7"/>
  </sheets>
  <definedNames/>
  <calcPr fullCalcOnLoad="1"/>
</workbook>
</file>

<file path=xl/sharedStrings.xml><?xml version="1.0" encoding="utf-8"?>
<sst xmlns="http://schemas.openxmlformats.org/spreadsheetml/2006/main" count="272" uniqueCount="153">
  <si>
    <t>LIGA POMERODENSE DE DESPORTOS</t>
  </si>
  <si>
    <t>PRESTAÇÃO DE CONTAS EM 31 DE JANEIRO DE 2.013</t>
  </si>
  <si>
    <t>RECEITAS (ENTRADAS)</t>
  </si>
  <si>
    <t>Receitas s/ Aplicações Financeiras Banco do Brasil S/A</t>
  </si>
  <si>
    <t>TOTAL</t>
  </si>
  <si>
    <t>DESPESAS (SAÍDAS)</t>
  </si>
  <si>
    <t>Investimentos Conta Capital Cooperativa Unicred Blumenau</t>
  </si>
  <si>
    <t>Serviços Técnicos Administrativos</t>
  </si>
  <si>
    <t>Despesas c/ Arbitragem Campeonato Benedito Novo Ref. 2012</t>
  </si>
  <si>
    <t>Serviços de Terceiros (Contabilidade Atlas Ltda)</t>
  </si>
  <si>
    <t>Serviços de Terceiros (D.M. System Informática Ltda)</t>
  </si>
  <si>
    <t>Despesas com Manutenção do Patrimônio (Chaveiro Tafner)</t>
  </si>
  <si>
    <t>Despesas c/ Seguros Árbitros Banco do Brasil S/A</t>
  </si>
  <si>
    <t>Imposto de Renda Retido na Fonte Banco do Brasil S/A</t>
  </si>
  <si>
    <t>IOF - Aplicações Banco do Brasil S/A</t>
  </si>
  <si>
    <t>Manutenção de Contas Correntes Banco do Brasil S/A</t>
  </si>
  <si>
    <t>DÉFICIT DO MÊS</t>
  </si>
  <si>
    <t>FLUXO DE CAIXA DA LIGA POMERODENSE DE DESPORTOS</t>
  </si>
  <si>
    <t>SALDO CAIXA/ B. BRASIL S/A /UNICRED EM 31/12/2012</t>
  </si>
  <si>
    <t>(+) RECEITAS JANEIRO 2013</t>
  </si>
  <si>
    <t xml:space="preserve">(-) DESPESAS JANEIRO 2013 </t>
  </si>
  <si>
    <t>SALDO CAIXA/B.BRASIL S/A / UNICRED EM 31/01/2013</t>
  </si>
  <si>
    <t>Frank Gustav Bauer</t>
  </si>
  <si>
    <t>Rudhardt Borchardt</t>
  </si>
  <si>
    <t>Contador CRC/SC 17.277</t>
  </si>
  <si>
    <t>Tesoureiro</t>
  </si>
  <si>
    <t>PRESTAÇÃO DE CONTAS EM 28 DE FEVEREIRO DE 2.013</t>
  </si>
  <si>
    <t>Taxas Anuidades e Alvarás (Caramuru/Água Verde e Floresta)</t>
  </si>
  <si>
    <t>Taxas Certidões Negativas (Clube Atl. Itoupava/Cruz de Malta/ A.E. Floresta)</t>
  </si>
  <si>
    <t>Formulários/ Impressos/Xerox Christian  A. Rosa</t>
  </si>
  <si>
    <t>Taxas Administrativas</t>
  </si>
  <si>
    <t>Ativo Imobilizado 1ª Parcela - Impressora Mult. HP Laser-Stick Inf.</t>
  </si>
  <si>
    <t>Desp. c/Fed. Cat. Futebol (Álvaras Floresta/Água Verde/Caramuru)</t>
  </si>
  <si>
    <t>Serviços de Terceiros (CAB Serviços)</t>
  </si>
  <si>
    <t>Despesa com Manutenção do Patrimônio (Faxineira)</t>
  </si>
  <si>
    <t>Desp. c/ Manutenção do Patrimônio (Modem/Fonte-Ciacomp Serv.)</t>
  </si>
  <si>
    <t>Despesas c/Comunicações (TIM Celular)</t>
  </si>
  <si>
    <t>Despesas c/ Correios</t>
  </si>
  <si>
    <t>Despesas c/ cartuchos para Impressora (Stick Informática)</t>
  </si>
  <si>
    <t>Tarifa Banco do Brasil - Renovação de Cadastro</t>
  </si>
  <si>
    <t>SUPERAVIT DO MÊS</t>
  </si>
  <si>
    <t>SALDO CAIXA/ B. BRASIL S/A /UNICRED EM 31/01/2013</t>
  </si>
  <si>
    <t>(+) RECEITAS FEVEREIRO 2013</t>
  </si>
  <si>
    <t xml:space="preserve">(-) DESPESAS FEVEREIRO 2013 </t>
  </si>
  <si>
    <t>SALDO CAIXA/B.BRASIL S/A / UNICRED EM 28/02/2013</t>
  </si>
  <si>
    <t>PRESTAÇÃO DE CONTAS EM 31 DE MARÇO DE 2.013</t>
  </si>
  <si>
    <t>Taxa Arbitragem Campeonato Regional Liga Pomerodense</t>
  </si>
  <si>
    <t>Taxa Arbitragem Campeonato Municipal Dr. Pedrinho</t>
  </si>
  <si>
    <t>Taxas Certidões Negativas</t>
  </si>
  <si>
    <t>Taxa Fundo Anual dos Árbitros</t>
  </si>
  <si>
    <t>Receitas s/Aplicações Financeiras</t>
  </si>
  <si>
    <t>Ativo Imobilizado 2ª Parcela - Impressora Mult. HP Laser-Stick Inf.</t>
  </si>
  <si>
    <t>Serviços de terceiros (D.M. System Informática Ltda)</t>
  </si>
  <si>
    <t>Serviços de terceiros Ref. 01/2012 - (Contabilidade Atlas Ltda)</t>
  </si>
  <si>
    <t>Desp. c/ Manutenção do Patrimônio ( Purificador Água RD com. Purif.)</t>
  </si>
  <si>
    <t>Despesas c/ Combustíveis ( Administração)</t>
  </si>
  <si>
    <t>Despesas c/ Transportes - (Clínica Arbitragem Jorge Kielwagen - Lages)</t>
  </si>
  <si>
    <t>Despesas c/ Seguro Árbitros Banco do Brasil S/A</t>
  </si>
  <si>
    <t>SALDO CAIXA/ B. BRASIL S/A /UNICRED EM 28/02/2013</t>
  </si>
  <si>
    <t>(+) RECEITAS MARÇO 2013</t>
  </si>
  <si>
    <t xml:space="preserve">(-) DESPESAS MARÇO 2013 </t>
  </si>
  <si>
    <t>SALDO CAIXA/B.BRASIL S/A / UNICRED EM 31/03/2013</t>
  </si>
  <si>
    <r>
      <t xml:space="preserve">                                                         </t>
    </r>
    <r>
      <rPr>
        <sz val="11"/>
        <color theme="1"/>
        <rFont val="Calibri"/>
        <family val="2"/>
      </rPr>
      <t xml:space="preserve">                 </t>
    </r>
    <r>
      <rPr>
        <u val="single"/>
        <sz val="11"/>
        <color indexed="8"/>
        <rFont val="Calibri"/>
        <family val="2"/>
      </rPr>
      <t xml:space="preserve">                                                              </t>
    </r>
  </si>
  <si>
    <t>PRESTAÇÃO DE CONTAS EM 30 DE ABRIL DE 2.013</t>
  </si>
  <si>
    <t>Taxa Arbitragem Campeonato Municipal de Bairros</t>
  </si>
  <si>
    <t>Taxa Arbitragem Bocha Municipal</t>
  </si>
  <si>
    <t>Taxa Arbitragem Moleque Bom de Bola M/F</t>
  </si>
  <si>
    <t>Taxa Arbitragem Futsal OLICLUBES</t>
  </si>
  <si>
    <t>Taxa Arbitragem Parajep</t>
  </si>
  <si>
    <t>Taxa Arbitragem Festival de Atletismo</t>
  </si>
  <si>
    <t>Taxa Arbitragem campeonato munic B. Novo</t>
  </si>
  <si>
    <t>Taxa Arbitragem Jogos Escolares Benedito Novo</t>
  </si>
  <si>
    <t>Taxa Arbitragem Campeon. Bocha Bairros B.Novo</t>
  </si>
  <si>
    <t>Taxa Arbitragem camp Munic B.Novo 5 OLIENBEN</t>
  </si>
  <si>
    <t>Taxa Arbitragem DR Pedrinho.</t>
  </si>
  <si>
    <t>Taxa Arbitragem OLIEMBEN Benedito Novo</t>
  </si>
  <si>
    <t>Taxa Arbitragem Futebol 7 Society Bairros</t>
  </si>
  <si>
    <t>Taxa Arbitragem Festval II PARAJEP</t>
  </si>
  <si>
    <t>Taxa Arbitragem 3º OLICLUBES Pomerode</t>
  </si>
  <si>
    <t>Serviços de terceiros Ref. 02 e 03/2012 - (Contabilidade Atlas Ltda)</t>
  </si>
  <si>
    <t>Serviços Técnicos Administrativos (ref 2 meses)</t>
  </si>
  <si>
    <t>Desp. c/ Manutenção do Patrimonio( Mat limpeza Gumz,Limpeza da sede.)</t>
  </si>
  <si>
    <t xml:space="preserve">Despesas c/ Material de Escritorio </t>
  </si>
  <si>
    <t>Despesas com Seguro Patrimonial HDI - 01/04</t>
  </si>
  <si>
    <t>Despesas c/Comunicações (TIM Internet Móvel)</t>
  </si>
  <si>
    <t>Investimento Conta Capital Coop. Credito UNICRED _Blumenau (2 meses)</t>
  </si>
  <si>
    <t>SALDO CAIXA/ B. BRASIL S/A /UNICRED EM 31/03/2013</t>
  </si>
  <si>
    <t>(+) RECEITAS ABRIL 2013</t>
  </si>
  <si>
    <t xml:space="preserve">(-) DESPESAS ABRIL 2013 </t>
  </si>
  <si>
    <t>(-) INVESTIMENTO QUOTA DE CAPITAL UNICRED</t>
  </si>
  <si>
    <t>SALDO CAIXA/B.BRASIL S/A / UNICRED EM 30/04/2013</t>
  </si>
  <si>
    <t>Charles Gert Hoge</t>
  </si>
  <si>
    <t>Contador CRC/SC 14.948</t>
  </si>
  <si>
    <t>PRESTAÇÃO DE CONTAS EM 31 DE MAIO DE 2.013</t>
  </si>
  <si>
    <t>Taxa Arbitragem Futsal  Municipal Masculino</t>
  </si>
  <si>
    <t>Taxa Arbitragem Futsal Fem/CATIVA</t>
  </si>
  <si>
    <t>Taxa Arbitragem Jogos Integracao Idosos</t>
  </si>
  <si>
    <t>Taxa Certidoes Negativas</t>
  </si>
  <si>
    <t>Taxa Arbitragem Camp. Munic. De Futebol Benedito Novo</t>
  </si>
  <si>
    <t>Taxa Arbitragem Bocha Bairros  Benedito Novo</t>
  </si>
  <si>
    <t>Taxa Arbitragem Futebol 7 Society Bairros - pomerode</t>
  </si>
  <si>
    <t>Taxa Arbitragem Moleque Bom de Bola M/F - Pomerode</t>
  </si>
  <si>
    <t>Dif.Tx. Arb/Anuidade/Reg.Atletas Atletico Pomerodense</t>
  </si>
  <si>
    <t>Dif.Tx.Arb/Anuidade/Reg.Atletas Floresta</t>
  </si>
  <si>
    <t>Dif.Tx.Arb/Anuidade/Reg.Atletas Vera Cruz</t>
  </si>
  <si>
    <t>Dif.Tx.Arb/Anuidade/Reg.Atletas Caramuru</t>
  </si>
  <si>
    <t>Dif.Tx.Arb/Anuidade/Reg.Atletas Agua Verde</t>
  </si>
  <si>
    <t>Serviços Técnicos Administrativos (ref maio)</t>
  </si>
  <si>
    <t>Despesas c/Transportes</t>
  </si>
  <si>
    <t xml:space="preserve">Despesas c/ Quadro p/Foto </t>
  </si>
  <si>
    <t>Despesas com Seguro Patrimonial HDI - 02/04</t>
  </si>
  <si>
    <t xml:space="preserve">Investimento Conta Capital Coop. Credito UNICRED _Blumenau </t>
  </si>
  <si>
    <t>FLUXO DE CAIXA  LIGA POMERODENSE DE DESPORTOS</t>
  </si>
  <si>
    <t>SALDO CAIXA/ B. BRASIL S/A /UNICRED EM 31/05/2013</t>
  </si>
  <si>
    <t>(+) RECEITAS MAIO 2013</t>
  </si>
  <si>
    <t>SALDO CAIXA/B.BRASIL S/A / UNICRED EM 31/05/2013</t>
  </si>
  <si>
    <t>DEFICIT DO MÊS</t>
  </si>
  <si>
    <t>PRESTAÇÃO DE CONTAS EM 30 DE JUNHO DE 2.013</t>
  </si>
  <si>
    <t>Taxa administrativa</t>
  </si>
  <si>
    <t>Taxa Arbitragem Jogos escolares Futsal M/F  Benedito Novo</t>
  </si>
  <si>
    <t>Taxa Arbitragem Bocha Municipal masc. - Pomerode</t>
  </si>
  <si>
    <t>Taxa Arbitragem Camp. Municipal de Futsal Masc. Pomerode</t>
  </si>
  <si>
    <t>Despesas c/Anuidade Fed. Catarinense de Futsal</t>
  </si>
  <si>
    <t>Dif.Tx.Arb/Anuidade/Reg.Atletas Botafogo</t>
  </si>
  <si>
    <t>Despesas com Seguro Patrimonial HDI - 03/04</t>
  </si>
  <si>
    <t>SALDO CAIXA/B.BRASIL S/A / UNICRED EM 30/06/2013</t>
  </si>
  <si>
    <t xml:space="preserve">(-) DESPESAS MAIO/2013 </t>
  </si>
  <si>
    <t>SALDO CAIXA/ B. BRASIL S/A /UNICRED EM 30/04/2013</t>
  </si>
  <si>
    <t>(+) RECEITAS JUNHO2013</t>
  </si>
  <si>
    <t xml:space="preserve">(-) DESPESAS JUNHO 2013 </t>
  </si>
  <si>
    <t xml:space="preserve">Tarifa Renovação Cadastro  Coop. Credito UNICRED _Blumenau </t>
  </si>
  <si>
    <t>Taxa Arbitragem Futebol 7 Society Bairros - Pomerode</t>
  </si>
  <si>
    <t>Receitas s/Aplicações Financeiras BB/UNICRED</t>
  </si>
  <si>
    <t>Serviços Técnicos Administrativos (ref junho)</t>
  </si>
  <si>
    <t>Serviços Terceiros (Escrit Cont Testo )</t>
  </si>
  <si>
    <t xml:space="preserve"> </t>
  </si>
  <si>
    <t>Taxa Certidoões Negativas</t>
  </si>
  <si>
    <t>Taxa Arbitrag. Futsal Masc. Municipal Pomerode</t>
  </si>
  <si>
    <t xml:space="preserve">Taxa Arbitrag. Futsal Masc/Fem Munic. Dr. Pedrinho </t>
  </si>
  <si>
    <t>Taxa Arbitag.Soccer Benedito Novo</t>
  </si>
  <si>
    <t>Taxa Arbitrag. Jogos Escolares Benedito Novo</t>
  </si>
  <si>
    <t>Taxa Arbitrag. Campeonato Municipal Sinuca Benedito Novo</t>
  </si>
  <si>
    <t>Doação recebida</t>
  </si>
  <si>
    <t>Taxa Arbitragem Soccer Masc  Benedito Novo</t>
  </si>
  <si>
    <t>Taxa Arbitragem Futsal Masc/Fem. DR. Pedrinho</t>
  </si>
  <si>
    <t>Despesas com Seguro Patrimonial HDI - 04/04</t>
  </si>
  <si>
    <t>(-) Investimento Quota de Capital Unicred</t>
  </si>
  <si>
    <t>SALDO CAIXA/ B. BRASIL S/A /UNICRED EM 30/06/2013</t>
  </si>
  <si>
    <t>(+) RECEITAS JULHO2013</t>
  </si>
  <si>
    <t xml:space="preserve">(-) DESPESAS JULHO 2013 </t>
  </si>
  <si>
    <t>SALDO CAIXA/B.BRASIL S/A / UNICRED EM 31/07/2013</t>
  </si>
  <si>
    <t>PRESTAÇÃO DE CONTAS EM 31 DE JULHO DE 2.013</t>
  </si>
  <si>
    <t>Serviços Técnicos Administrativos (ref julho)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</si>
</sst>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20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5" fillId="0" borderId="13" xfId="0" applyFont="1" applyBorder="1" applyAlignment="1">
      <alignment/>
    </xf>
    <xf numFmtId="4" fontId="46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4" fontId="46" fillId="0" borderId="11" xfId="0" applyNumberFormat="1" applyFont="1" applyBorder="1" applyAlignment="1">
      <alignment/>
    </xf>
    <xf numFmtId="0" fontId="44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9" fontId="47" fillId="0" borderId="14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0" xfId="0" applyFont="1" applyBorder="1" applyAlignment="1">
      <alignment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46" fillId="0" borderId="0" xfId="0" applyNumberFormat="1" applyFont="1" applyBorder="1" applyAlignment="1">
      <alignment/>
    </xf>
    <xf numFmtId="4" fontId="46" fillId="0" borderId="11" xfId="0" applyNumberFormat="1" applyFont="1" applyBorder="1" applyAlignment="1">
      <alignment horizontal="right"/>
    </xf>
    <xf numFmtId="0" fontId="48" fillId="0" borderId="18" xfId="0" applyFont="1" applyBorder="1" applyAlignment="1">
      <alignment/>
    </xf>
    <xf numFmtId="0" fontId="48" fillId="0" borderId="15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4" fontId="44" fillId="0" borderId="0" xfId="0" applyNumberFormat="1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5" xfId="0" applyFont="1" applyBorder="1" applyAlignment="1">
      <alignment/>
    </xf>
    <xf numFmtId="0" fontId="46" fillId="0" borderId="12" xfId="0" applyFont="1" applyBorder="1" applyAlignment="1">
      <alignment/>
    </xf>
    <xf numFmtId="0" fontId="51" fillId="0" borderId="19" xfId="0" applyFont="1" applyBorder="1" applyAlignment="1">
      <alignment horizontal="center"/>
    </xf>
    <xf numFmtId="4" fontId="0" fillId="0" borderId="19" xfId="0" applyNumberFormat="1" applyBorder="1" applyAlignment="1">
      <alignment/>
    </xf>
    <xf numFmtId="0" fontId="52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0" fontId="47" fillId="0" borderId="18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39" fontId="47" fillId="0" borderId="11" xfId="0" applyNumberFormat="1" applyFont="1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Border="1" applyAlignment="1">
      <alignment/>
    </xf>
    <xf numFmtId="4" fontId="53" fillId="0" borderId="11" xfId="0" applyNumberFormat="1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52" fillId="0" borderId="18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0" fillId="0" borderId="15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8.28125" style="0" customWidth="1"/>
    <col min="2" max="2" width="23.8515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1">
      <c r="A1" s="73" t="s">
        <v>0</v>
      </c>
      <c r="B1" s="74"/>
      <c r="C1" s="74"/>
      <c r="D1" s="74"/>
      <c r="E1" s="74"/>
      <c r="F1" s="74"/>
      <c r="G1" s="75"/>
    </row>
    <row r="2" spans="1:7" ht="15">
      <c r="A2" s="1"/>
      <c r="B2" s="2"/>
      <c r="C2" s="2"/>
      <c r="D2" s="3"/>
      <c r="E2" s="2"/>
      <c r="F2" s="2"/>
      <c r="G2" s="4"/>
    </row>
    <row r="3" spans="1:7" ht="18.75">
      <c r="A3" s="76" t="s">
        <v>1</v>
      </c>
      <c r="B3" s="77"/>
      <c r="C3" s="77"/>
      <c r="D3" s="77"/>
      <c r="E3" s="77"/>
      <c r="F3" s="2"/>
      <c r="G3" s="4"/>
    </row>
    <row r="4" spans="1:7" ht="18.75">
      <c r="A4" s="76" t="s">
        <v>2</v>
      </c>
      <c r="B4" s="77"/>
      <c r="C4" s="77"/>
      <c r="D4" s="77"/>
      <c r="E4" s="5"/>
      <c r="F4" s="5"/>
      <c r="G4" s="6"/>
    </row>
    <row r="5" spans="1:7" ht="15">
      <c r="A5" s="1"/>
      <c r="B5" s="2"/>
      <c r="C5" s="2"/>
      <c r="D5" s="3"/>
      <c r="E5" s="2"/>
      <c r="F5" s="2"/>
      <c r="G5" s="7"/>
    </row>
    <row r="6" spans="1:7" ht="15">
      <c r="A6" s="1"/>
      <c r="B6" s="8" t="s">
        <v>3</v>
      </c>
      <c r="C6" s="2"/>
      <c r="D6" s="3"/>
      <c r="E6" s="2"/>
      <c r="F6" s="2"/>
      <c r="G6" s="7">
        <v>49.22</v>
      </c>
    </row>
    <row r="7" spans="1:7" ht="15">
      <c r="A7" s="1"/>
      <c r="B7" s="8"/>
      <c r="C7" s="2"/>
      <c r="D7" s="3"/>
      <c r="E7" s="2"/>
      <c r="F7" s="2"/>
      <c r="G7" s="7"/>
    </row>
    <row r="8" spans="1:7" ht="15">
      <c r="A8" s="1"/>
      <c r="B8" s="2"/>
      <c r="C8" s="2"/>
      <c r="D8" s="3"/>
      <c r="E8" s="2"/>
      <c r="F8" s="2"/>
      <c r="G8" s="7"/>
    </row>
    <row r="9" spans="1:7" ht="15">
      <c r="A9" s="1"/>
      <c r="B9" s="2"/>
      <c r="C9" s="2"/>
      <c r="D9" s="3"/>
      <c r="E9" s="2"/>
      <c r="F9" s="2"/>
      <c r="G9" s="7"/>
    </row>
    <row r="10" spans="1:7" ht="16.5" thickBot="1">
      <c r="A10" s="9"/>
      <c r="B10" s="10" t="s">
        <v>4</v>
      </c>
      <c r="C10" s="10"/>
      <c r="D10" s="11"/>
      <c r="E10" s="11"/>
      <c r="F10" s="11"/>
      <c r="G10" s="12">
        <v>49.22</v>
      </c>
    </row>
    <row r="11" spans="1:7" ht="18.75">
      <c r="A11" s="78" t="s">
        <v>5</v>
      </c>
      <c r="B11" s="79"/>
      <c r="C11" s="13"/>
      <c r="D11" s="14"/>
      <c r="E11" s="13"/>
      <c r="F11" s="13"/>
      <c r="G11" s="15"/>
    </row>
    <row r="12" spans="1:7" ht="15">
      <c r="A12" s="1"/>
      <c r="B12" s="2"/>
      <c r="C12" s="2"/>
      <c r="D12" s="3"/>
      <c r="E12" s="2"/>
      <c r="F12" s="2"/>
      <c r="G12" s="7"/>
    </row>
    <row r="13" spans="1:7" ht="15">
      <c r="A13" s="1"/>
      <c r="B13" s="2" t="s">
        <v>6</v>
      </c>
      <c r="C13" s="2"/>
      <c r="D13" s="3"/>
      <c r="E13" s="2"/>
      <c r="F13" s="2"/>
      <c r="G13" s="7">
        <v>30</v>
      </c>
    </row>
    <row r="14" spans="1:7" ht="15">
      <c r="A14" s="1"/>
      <c r="B14" s="8" t="s">
        <v>7</v>
      </c>
      <c r="C14" s="2"/>
      <c r="D14" s="3"/>
      <c r="E14" s="2"/>
      <c r="F14" s="2"/>
      <c r="G14" s="7">
        <v>850</v>
      </c>
    </row>
    <row r="15" spans="1:7" ht="15">
      <c r="A15" s="1"/>
      <c r="B15" s="8" t="s">
        <v>8</v>
      </c>
      <c r="C15" s="2"/>
      <c r="D15" s="3"/>
      <c r="E15" s="2"/>
      <c r="F15" s="2"/>
      <c r="G15" s="7">
        <v>4278</v>
      </c>
    </row>
    <row r="16" spans="1:7" ht="15">
      <c r="A16" s="1"/>
      <c r="B16" s="8" t="s">
        <v>9</v>
      </c>
      <c r="C16" s="2"/>
      <c r="D16" s="3"/>
      <c r="E16" s="2"/>
      <c r="F16" s="2"/>
      <c r="G16" s="7">
        <v>325</v>
      </c>
    </row>
    <row r="17" spans="1:7" ht="15">
      <c r="A17" s="1"/>
      <c r="B17" s="8" t="s">
        <v>10</v>
      </c>
      <c r="C17" s="2"/>
      <c r="D17" s="3"/>
      <c r="E17" s="2"/>
      <c r="F17" s="2"/>
      <c r="G17" s="7">
        <v>99</v>
      </c>
    </row>
    <row r="18" spans="1:7" ht="15">
      <c r="A18" s="1"/>
      <c r="B18" s="8" t="s">
        <v>11</v>
      </c>
      <c r="C18" s="2"/>
      <c r="D18" s="3"/>
      <c r="E18" s="2"/>
      <c r="F18" s="2"/>
      <c r="G18" s="7">
        <v>50</v>
      </c>
    </row>
    <row r="19" spans="1:7" ht="15">
      <c r="A19" s="1"/>
      <c r="B19" s="8" t="s">
        <v>12</v>
      </c>
      <c r="C19" s="2"/>
      <c r="D19" s="3"/>
      <c r="E19" s="2"/>
      <c r="F19" s="2"/>
      <c r="G19" s="7">
        <v>180.6</v>
      </c>
    </row>
    <row r="20" spans="1:7" ht="15">
      <c r="A20" s="1"/>
      <c r="B20" s="8" t="s">
        <v>13</v>
      </c>
      <c r="C20" s="2"/>
      <c r="D20" s="3"/>
      <c r="E20" s="2"/>
      <c r="F20" s="2"/>
      <c r="G20" s="7">
        <v>7.75</v>
      </c>
    </row>
    <row r="21" spans="1:7" ht="15">
      <c r="A21" s="1"/>
      <c r="B21" s="8" t="s">
        <v>14</v>
      </c>
      <c r="C21" s="2"/>
      <c r="D21" s="3"/>
      <c r="E21" s="2"/>
      <c r="F21" s="2"/>
      <c r="G21" s="7">
        <v>0.09</v>
      </c>
    </row>
    <row r="22" spans="1:7" ht="15">
      <c r="A22" s="1"/>
      <c r="B22" s="8" t="s">
        <v>15</v>
      </c>
      <c r="C22" s="2"/>
      <c r="D22" s="3"/>
      <c r="E22" s="2"/>
      <c r="F22" s="2"/>
      <c r="G22" s="7">
        <v>22.06</v>
      </c>
    </row>
    <row r="23" spans="1:7" ht="15">
      <c r="A23" s="1"/>
      <c r="B23" s="8"/>
      <c r="C23" s="2"/>
      <c r="D23" s="3"/>
      <c r="E23" s="2"/>
      <c r="F23" s="2"/>
      <c r="G23" s="7"/>
    </row>
    <row r="24" spans="1:7" ht="15">
      <c r="A24" s="1"/>
      <c r="B24" s="8"/>
      <c r="C24" s="2"/>
      <c r="D24" s="3"/>
      <c r="E24" s="2"/>
      <c r="F24" s="2"/>
      <c r="G24" s="7"/>
    </row>
    <row r="25" spans="1:7" ht="15">
      <c r="A25" s="1"/>
      <c r="B25" s="8"/>
      <c r="C25" s="2"/>
      <c r="D25" s="3"/>
      <c r="E25" s="2"/>
      <c r="F25" s="2"/>
      <c r="G25" s="7"/>
    </row>
    <row r="26" spans="1:7" ht="15.75">
      <c r="A26" s="1"/>
      <c r="B26" s="16" t="s">
        <v>4</v>
      </c>
      <c r="C26" s="17"/>
      <c r="D26" s="3"/>
      <c r="E26" s="2"/>
      <c r="F26" s="2"/>
      <c r="G26" s="18">
        <v>5842.5</v>
      </c>
    </row>
    <row r="27" spans="1:7" ht="15.75">
      <c r="A27" s="1"/>
      <c r="B27" s="16"/>
      <c r="C27" s="17"/>
      <c r="D27" s="3"/>
      <c r="E27" s="2"/>
      <c r="F27" s="2"/>
      <c r="G27" s="18"/>
    </row>
    <row r="28" spans="1:7" ht="19.5" thickBot="1">
      <c r="A28" s="80" t="s">
        <v>16</v>
      </c>
      <c r="B28" s="81"/>
      <c r="C28" s="19"/>
      <c r="D28" s="20"/>
      <c r="E28" s="21"/>
      <c r="F28" s="21"/>
      <c r="G28" s="22">
        <v>-5793.28</v>
      </c>
    </row>
    <row r="29" spans="1:7" ht="18.75">
      <c r="A29" s="71" t="s">
        <v>17</v>
      </c>
      <c r="B29" s="72"/>
      <c r="C29" s="72"/>
      <c r="D29" s="72"/>
      <c r="E29" s="72"/>
      <c r="F29" s="13"/>
      <c r="G29" s="15"/>
    </row>
    <row r="30" spans="1:7" ht="18.75">
      <c r="A30" s="23"/>
      <c r="B30" s="24"/>
      <c r="C30" s="24"/>
      <c r="D30" s="24"/>
      <c r="E30" s="24"/>
      <c r="F30" s="2"/>
      <c r="G30" s="4"/>
    </row>
    <row r="31" spans="1:7" ht="15.75">
      <c r="A31" s="82" t="s">
        <v>18</v>
      </c>
      <c r="B31" s="68"/>
      <c r="C31" s="68"/>
      <c r="D31" s="68"/>
      <c r="E31" s="2"/>
      <c r="F31" s="2"/>
      <c r="G31" s="18">
        <v>29562.5</v>
      </c>
    </row>
    <row r="32" spans="1:7" ht="15.75">
      <c r="A32" s="25"/>
      <c r="B32" s="26"/>
      <c r="C32" s="26"/>
      <c r="D32" s="26"/>
      <c r="E32" s="2"/>
      <c r="F32" s="2"/>
      <c r="G32" s="18"/>
    </row>
    <row r="33" spans="1:7" ht="15.75">
      <c r="A33" s="27"/>
      <c r="B33" s="68" t="s">
        <v>19</v>
      </c>
      <c r="C33" s="68"/>
      <c r="D33" s="28"/>
      <c r="E33" s="2"/>
      <c r="F33" s="2"/>
      <c r="G33" s="18">
        <v>49.22</v>
      </c>
    </row>
    <row r="34" spans="1:7" ht="15.75">
      <c r="A34" s="27"/>
      <c r="B34" s="68" t="s">
        <v>20</v>
      </c>
      <c r="C34" s="68"/>
      <c r="D34" s="28"/>
      <c r="E34" s="2"/>
      <c r="F34" s="2"/>
      <c r="G34" s="18">
        <v>5842.5</v>
      </c>
    </row>
    <row r="35" spans="1:7" ht="15.75">
      <c r="A35" s="27"/>
      <c r="B35" s="68"/>
      <c r="C35" s="68"/>
      <c r="D35" s="68"/>
      <c r="E35" s="2"/>
      <c r="F35" s="2"/>
      <c r="G35" s="18"/>
    </row>
    <row r="36" spans="1:7" ht="16.5" thickBot="1">
      <c r="A36" s="69" t="s">
        <v>21</v>
      </c>
      <c r="B36" s="70"/>
      <c r="C36" s="70"/>
      <c r="D36" s="70"/>
      <c r="E36" s="21"/>
      <c r="F36" s="21"/>
      <c r="G36" s="12">
        <v>23768.82</v>
      </c>
    </row>
    <row r="37" spans="1:7" ht="15">
      <c r="A37" s="2"/>
      <c r="B37" s="29"/>
      <c r="C37" s="29"/>
      <c r="D37" s="2"/>
      <c r="G37" s="2"/>
    </row>
    <row r="38" spans="1:7" ht="15">
      <c r="A38" s="2"/>
      <c r="B38" s="29"/>
      <c r="C38" s="29"/>
      <c r="D38" s="2"/>
      <c r="G38" s="2"/>
    </row>
    <row r="39" spans="2:5" ht="15">
      <c r="B39" s="30" t="s">
        <v>22</v>
      </c>
      <c r="D39" s="31" t="s">
        <v>23</v>
      </c>
      <c r="E39" s="32"/>
    </row>
    <row r="40" spans="2:5" ht="15">
      <c r="B40" s="29" t="s">
        <v>24</v>
      </c>
      <c r="D40" s="33" t="s">
        <v>25</v>
      </c>
      <c r="E40" s="33"/>
    </row>
  </sheetData>
  <sheetProtection/>
  <mergeCells count="11">
    <mergeCell ref="A31:D31"/>
    <mergeCell ref="B33:C33"/>
    <mergeCell ref="B34:C34"/>
    <mergeCell ref="B35:D35"/>
    <mergeCell ref="A36:D36"/>
    <mergeCell ref="A29:E29"/>
    <mergeCell ref="A1:G1"/>
    <mergeCell ref="A3:E3"/>
    <mergeCell ref="A4:D4"/>
    <mergeCell ref="A11:B11"/>
    <mergeCell ref="A28:B28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L19" sqref="K19:L19"/>
    </sheetView>
  </sheetViews>
  <sheetFormatPr defaultColWidth="9.140625" defaultRowHeight="15"/>
  <cols>
    <col min="1" max="1" width="8.28125" style="2" customWidth="1"/>
    <col min="2" max="2" width="23.8515625" style="2" customWidth="1"/>
    <col min="3" max="3" width="4.00390625" style="2" customWidth="1"/>
    <col min="4" max="4" width="20.8515625" style="2" customWidth="1"/>
    <col min="5" max="5" width="8.28125" style="2" customWidth="1"/>
    <col min="6" max="6" width="9.421875" style="2" customWidth="1"/>
    <col min="7" max="7" width="13.7109375" style="2" bestFit="1" customWidth="1"/>
    <col min="8" max="16384" width="9.140625" style="2" customWidth="1"/>
  </cols>
  <sheetData>
    <row r="1" spans="1:7" ht="21">
      <c r="A1" s="73" t="s">
        <v>0</v>
      </c>
      <c r="B1" s="74"/>
      <c r="C1" s="74"/>
      <c r="D1" s="74"/>
      <c r="E1" s="74"/>
      <c r="F1" s="74"/>
      <c r="G1" s="75"/>
    </row>
    <row r="2" spans="1:7" ht="15">
      <c r="A2" s="1"/>
      <c r="D2" s="3"/>
      <c r="G2" s="4"/>
    </row>
    <row r="3" spans="1:7" ht="18.75">
      <c r="A3" s="76" t="s">
        <v>26</v>
      </c>
      <c r="B3" s="77"/>
      <c r="C3" s="77"/>
      <c r="D3" s="77"/>
      <c r="E3" s="77"/>
      <c r="G3" s="4"/>
    </row>
    <row r="4" spans="1:7" ht="18.75">
      <c r="A4" s="76" t="s">
        <v>2</v>
      </c>
      <c r="B4" s="77"/>
      <c r="C4" s="77"/>
      <c r="D4" s="77"/>
      <c r="E4" s="5"/>
      <c r="F4" s="5"/>
      <c r="G4" s="6"/>
    </row>
    <row r="5" spans="1:7" ht="15">
      <c r="A5" s="1"/>
      <c r="D5" s="3"/>
      <c r="G5" s="7"/>
    </row>
    <row r="6" spans="1:7" ht="15">
      <c r="A6" s="1"/>
      <c r="B6" s="8" t="s">
        <v>27</v>
      </c>
      <c r="D6" s="3"/>
      <c r="G6" s="7">
        <v>900</v>
      </c>
    </row>
    <row r="7" spans="1:7" ht="15">
      <c r="A7" s="1"/>
      <c r="B7" s="8" t="s">
        <v>28</v>
      </c>
      <c r="D7" s="3"/>
      <c r="G7" s="7">
        <v>1421</v>
      </c>
    </row>
    <row r="8" spans="1:7" ht="15">
      <c r="A8" s="1"/>
      <c r="B8" s="8" t="s">
        <v>29</v>
      </c>
      <c r="D8" s="3"/>
      <c r="G8" s="7">
        <v>30</v>
      </c>
    </row>
    <row r="9" spans="1:7" ht="15">
      <c r="A9" s="1"/>
      <c r="B9" s="8" t="s">
        <v>30</v>
      </c>
      <c r="D9" s="3"/>
      <c r="G9" s="7">
        <v>100</v>
      </c>
    </row>
    <row r="10" spans="1:7" ht="15">
      <c r="A10" s="1"/>
      <c r="B10" s="8" t="s">
        <v>3</v>
      </c>
      <c r="D10" s="3"/>
      <c r="G10" s="7">
        <v>30.95</v>
      </c>
    </row>
    <row r="11" spans="1:7" ht="15">
      <c r="A11" s="1"/>
      <c r="B11" s="8"/>
      <c r="D11" s="3"/>
      <c r="G11" s="7"/>
    </row>
    <row r="12" spans="1:7" ht="15">
      <c r="A12" s="1"/>
      <c r="D12" s="3"/>
      <c r="G12" s="7"/>
    </row>
    <row r="13" spans="1:7" ht="15">
      <c r="A13" s="1"/>
      <c r="D13" s="3"/>
      <c r="G13" s="7"/>
    </row>
    <row r="14" spans="1:7" ht="16.5" thickBot="1">
      <c r="A14" s="9"/>
      <c r="B14" s="10" t="s">
        <v>4</v>
      </c>
      <c r="C14" s="10"/>
      <c r="D14" s="11"/>
      <c r="E14" s="11"/>
      <c r="F14" s="11"/>
      <c r="G14" s="12">
        <v>2481.95</v>
      </c>
    </row>
    <row r="15" spans="1:7" ht="18.75">
      <c r="A15" s="78" t="s">
        <v>5</v>
      </c>
      <c r="B15" s="79"/>
      <c r="C15" s="13"/>
      <c r="D15" s="14"/>
      <c r="E15" s="13"/>
      <c r="F15" s="13"/>
      <c r="G15" s="15"/>
    </row>
    <row r="16" spans="1:7" ht="15">
      <c r="A16" s="1"/>
      <c r="D16" s="3"/>
      <c r="G16" s="7"/>
    </row>
    <row r="17" spans="1:7" ht="15">
      <c r="A17" s="1"/>
      <c r="B17" s="2" t="s">
        <v>6</v>
      </c>
      <c r="D17" s="3"/>
      <c r="G17" s="7">
        <v>30</v>
      </c>
    </row>
    <row r="18" spans="1:7" ht="15">
      <c r="A18" s="1"/>
      <c r="B18" s="2" t="s">
        <v>31</v>
      </c>
      <c r="D18" s="3"/>
      <c r="G18" s="7">
        <v>430</v>
      </c>
    </row>
    <row r="19" spans="1:7" ht="15">
      <c r="A19" s="1"/>
      <c r="B19" s="8" t="s">
        <v>32</v>
      </c>
      <c r="D19" s="3"/>
      <c r="G19" s="7">
        <v>900</v>
      </c>
    </row>
    <row r="20" spans="1:7" ht="15">
      <c r="A20" s="1"/>
      <c r="B20" s="8" t="s">
        <v>10</v>
      </c>
      <c r="D20" s="3"/>
      <c r="G20" s="7">
        <v>99</v>
      </c>
    </row>
    <row r="21" spans="1:7" ht="15">
      <c r="A21" s="1"/>
      <c r="B21" s="8" t="s">
        <v>33</v>
      </c>
      <c r="D21" s="3"/>
      <c r="G21" s="7">
        <v>33.5</v>
      </c>
    </row>
    <row r="22" spans="1:7" ht="15">
      <c r="A22" s="1"/>
      <c r="B22" s="8" t="s">
        <v>34</v>
      </c>
      <c r="D22" s="3"/>
      <c r="G22" s="7">
        <v>100</v>
      </c>
    </row>
    <row r="23" spans="1:7" ht="15">
      <c r="A23" s="1"/>
      <c r="B23" s="8" t="s">
        <v>35</v>
      </c>
      <c r="D23" s="3"/>
      <c r="G23" s="7">
        <v>200</v>
      </c>
    </row>
    <row r="24" spans="1:7" ht="15">
      <c r="A24" s="1"/>
      <c r="B24" s="8" t="s">
        <v>12</v>
      </c>
      <c r="D24" s="3"/>
      <c r="G24" s="7">
        <v>90.3</v>
      </c>
    </row>
    <row r="25" spans="1:7" ht="15">
      <c r="A25" s="1"/>
      <c r="B25" s="8" t="s">
        <v>36</v>
      </c>
      <c r="D25" s="3"/>
      <c r="G25" s="7">
        <v>183</v>
      </c>
    </row>
    <row r="26" spans="1:7" ht="15">
      <c r="A26" s="1"/>
      <c r="B26" s="8" t="s">
        <v>37</v>
      </c>
      <c r="D26" s="3"/>
      <c r="G26" s="7">
        <v>18.6</v>
      </c>
    </row>
    <row r="27" spans="1:7" ht="15">
      <c r="A27" s="1"/>
      <c r="B27" s="8" t="s">
        <v>38</v>
      </c>
      <c r="D27" s="3"/>
      <c r="G27" s="7">
        <v>89</v>
      </c>
    </row>
    <row r="28" spans="1:7" ht="15">
      <c r="A28" s="1"/>
      <c r="B28" s="8" t="s">
        <v>13</v>
      </c>
      <c r="D28" s="3"/>
      <c r="G28" s="7">
        <v>6.09</v>
      </c>
    </row>
    <row r="29" spans="1:7" ht="15">
      <c r="A29" s="1"/>
      <c r="B29" s="8" t="s">
        <v>15</v>
      </c>
      <c r="D29" s="3"/>
      <c r="G29" s="7">
        <v>22</v>
      </c>
    </row>
    <row r="30" spans="1:7" ht="15">
      <c r="A30" s="1"/>
      <c r="B30" s="8" t="s">
        <v>39</v>
      </c>
      <c r="D30" s="3"/>
      <c r="G30" s="7">
        <v>27</v>
      </c>
    </row>
    <row r="31" spans="1:7" ht="15">
      <c r="A31" s="1"/>
      <c r="B31" s="8"/>
      <c r="D31" s="3"/>
      <c r="G31" s="7"/>
    </row>
    <row r="32" spans="1:7" ht="15">
      <c r="A32" s="1"/>
      <c r="B32" s="8"/>
      <c r="D32" s="3"/>
      <c r="G32" s="7"/>
    </row>
    <row r="33" spans="1:7" ht="15">
      <c r="A33" s="1"/>
      <c r="B33" s="8"/>
      <c r="D33" s="3"/>
      <c r="G33" s="7"/>
    </row>
    <row r="34" spans="1:7" ht="15">
      <c r="A34" s="1"/>
      <c r="B34" s="8"/>
      <c r="D34" s="3"/>
      <c r="G34" s="7"/>
    </row>
    <row r="35" spans="1:7" ht="15.75">
      <c r="A35" s="1"/>
      <c r="B35" s="16" t="s">
        <v>4</v>
      </c>
      <c r="C35" s="17"/>
      <c r="D35" s="3"/>
      <c r="G35" s="35">
        <v>2228.49</v>
      </c>
    </row>
    <row r="36" spans="1:7" ht="15.75">
      <c r="A36" s="1"/>
      <c r="B36" s="16"/>
      <c r="C36" s="17"/>
      <c r="D36" s="3"/>
      <c r="G36" s="18"/>
    </row>
    <row r="37" spans="1:7" ht="19.5" thickBot="1">
      <c r="A37" s="80" t="s">
        <v>40</v>
      </c>
      <c r="B37" s="81"/>
      <c r="C37" s="19"/>
      <c r="D37" s="20"/>
      <c r="E37" s="21"/>
      <c r="F37" s="21"/>
      <c r="G37" s="22">
        <v>253.46</v>
      </c>
    </row>
    <row r="38" spans="1:7" ht="18.75">
      <c r="A38" s="71" t="s">
        <v>17</v>
      </c>
      <c r="B38" s="72"/>
      <c r="C38" s="72"/>
      <c r="D38" s="72"/>
      <c r="E38" s="72"/>
      <c r="F38" s="13"/>
      <c r="G38" s="15"/>
    </row>
    <row r="39" spans="1:7" ht="15.75">
      <c r="A39" s="82" t="s">
        <v>41</v>
      </c>
      <c r="B39" s="68"/>
      <c r="C39" s="68"/>
      <c r="D39" s="68"/>
      <c r="G39" s="18">
        <v>23768.82</v>
      </c>
    </row>
    <row r="40" spans="1:7" ht="15.75">
      <c r="A40" s="25"/>
      <c r="B40" s="26"/>
      <c r="C40" s="26"/>
      <c r="D40" s="26"/>
      <c r="G40" s="18"/>
    </row>
    <row r="41" spans="1:7" ht="15.75">
      <c r="A41" s="27"/>
      <c r="B41" s="68" t="s">
        <v>42</v>
      </c>
      <c r="C41" s="68"/>
      <c r="D41" s="28"/>
      <c r="G41" s="18">
        <v>2481.95</v>
      </c>
    </row>
    <row r="42" spans="1:7" ht="15.75">
      <c r="A42" s="27"/>
      <c r="B42" s="68" t="s">
        <v>43</v>
      </c>
      <c r="C42" s="68"/>
      <c r="D42" s="28"/>
      <c r="G42" s="18">
        <v>2228.49</v>
      </c>
    </row>
    <row r="43" spans="1:7" ht="15.75">
      <c r="A43" s="27"/>
      <c r="B43" s="68"/>
      <c r="C43" s="68"/>
      <c r="D43" s="68"/>
      <c r="G43" s="18"/>
    </row>
    <row r="44" spans="1:7" ht="16.5" thickBot="1">
      <c r="A44" s="69" t="s">
        <v>44</v>
      </c>
      <c r="B44" s="70"/>
      <c r="C44" s="70"/>
      <c r="D44" s="70"/>
      <c r="E44" s="21"/>
      <c r="F44" s="21"/>
      <c r="G44" s="12">
        <v>24022.28</v>
      </c>
    </row>
    <row r="45" spans="2:6" ht="15">
      <c r="B45"/>
      <c r="C45"/>
      <c r="D45"/>
      <c r="E45" s="83"/>
      <c r="F45" s="83"/>
    </row>
    <row r="46" spans="2:6" ht="15">
      <c r="B46"/>
      <c r="C46"/>
      <c r="D46"/>
      <c r="E46" s="84"/>
      <c r="F46" s="84"/>
    </row>
    <row r="47" spans="1:7" ht="15">
      <c r="A47"/>
      <c r="B47" s="30" t="s">
        <v>22</v>
      </c>
      <c r="C47"/>
      <c r="D47" s="31" t="s">
        <v>23</v>
      </c>
      <c r="E47"/>
      <c r="F47"/>
      <c r="G47"/>
    </row>
    <row r="48" spans="1:7" ht="15">
      <c r="A48"/>
      <c r="B48" s="29" t="s">
        <v>24</v>
      </c>
      <c r="C48"/>
      <c r="D48" s="33" t="s">
        <v>25</v>
      </c>
      <c r="E48"/>
      <c r="F48"/>
      <c r="G48"/>
    </row>
  </sheetData>
  <sheetProtection/>
  <mergeCells count="13">
    <mergeCell ref="E46:F46"/>
    <mergeCell ref="A37:B37"/>
    <mergeCell ref="A38:E38"/>
    <mergeCell ref="A39:D39"/>
    <mergeCell ref="B41:C41"/>
    <mergeCell ref="B42:C42"/>
    <mergeCell ref="B43:D43"/>
    <mergeCell ref="A15:B15"/>
    <mergeCell ref="A1:G1"/>
    <mergeCell ref="A3:E3"/>
    <mergeCell ref="A4:D4"/>
    <mergeCell ref="A44:D44"/>
    <mergeCell ref="E45:F4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7">
      <selection activeCell="J26" sqref="J26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6.25">
      <c r="A1" s="36" t="s">
        <v>0</v>
      </c>
      <c r="B1" s="37"/>
      <c r="C1" s="37"/>
      <c r="D1" s="37"/>
      <c r="E1" s="13"/>
      <c r="F1" s="13"/>
      <c r="G1" s="15"/>
    </row>
    <row r="2" spans="1:7" ht="15">
      <c r="A2" s="1"/>
      <c r="B2" s="2"/>
      <c r="C2" s="2"/>
      <c r="D2" s="3"/>
      <c r="E2" s="2"/>
      <c r="F2" s="2"/>
      <c r="G2" s="4"/>
    </row>
    <row r="3" spans="1:7" ht="15.75">
      <c r="A3" s="38" t="s">
        <v>45</v>
      </c>
      <c r="B3" s="39"/>
      <c r="C3" s="39"/>
      <c r="D3" s="39"/>
      <c r="E3" s="2"/>
      <c r="F3" s="2"/>
      <c r="G3" s="4"/>
    </row>
    <row r="4" spans="1:7" ht="15">
      <c r="A4" s="1"/>
      <c r="B4" s="2"/>
      <c r="C4" s="2"/>
      <c r="D4" s="3"/>
      <c r="E4" s="2"/>
      <c r="F4" s="2"/>
      <c r="G4" s="4"/>
    </row>
    <row r="5" spans="1:7" ht="18.75">
      <c r="A5" s="40" t="s">
        <v>2</v>
      </c>
      <c r="B5" s="41"/>
      <c r="C5" s="5"/>
      <c r="D5" s="42"/>
      <c r="E5" s="5"/>
      <c r="F5" s="5"/>
      <c r="G5" s="6"/>
    </row>
    <row r="6" spans="1:7" ht="15">
      <c r="A6" s="1"/>
      <c r="B6" s="2"/>
      <c r="C6" s="2"/>
      <c r="D6" s="3"/>
      <c r="E6" s="2"/>
      <c r="F6" s="2"/>
      <c r="G6" s="4"/>
    </row>
    <row r="7" spans="1:7" ht="15">
      <c r="A7" s="1"/>
      <c r="B7" s="2" t="s">
        <v>46</v>
      </c>
      <c r="C7" s="2"/>
      <c r="D7" s="3"/>
      <c r="E7" s="2"/>
      <c r="F7" s="2"/>
      <c r="G7" s="7">
        <v>550</v>
      </c>
    </row>
    <row r="8" spans="1:7" ht="15">
      <c r="A8" s="1"/>
      <c r="B8" s="2" t="s">
        <v>47</v>
      </c>
      <c r="C8" s="2"/>
      <c r="D8" s="3"/>
      <c r="E8" s="2"/>
      <c r="F8" s="2"/>
      <c r="G8" s="7">
        <v>1295</v>
      </c>
    </row>
    <row r="9" spans="1:7" ht="15">
      <c r="A9" s="1"/>
      <c r="B9" s="2" t="s">
        <v>48</v>
      </c>
      <c r="C9" s="2"/>
      <c r="D9" s="3"/>
      <c r="E9" s="2"/>
      <c r="F9" s="2"/>
      <c r="G9" s="7">
        <v>239</v>
      </c>
    </row>
    <row r="10" spans="1:7" ht="15">
      <c r="A10" s="1"/>
      <c r="B10" s="2" t="s">
        <v>49</v>
      </c>
      <c r="C10" s="2"/>
      <c r="D10" s="3"/>
      <c r="E10" s="2"/>
      <c r="F10" s="2"/>
      <c r="G10" s="7">
        <v>430</v>
      </c>
    </row>
    <row r="11" spans="1:7" ht="15">
      <c r="A11" s="1"/>
      <c r="B11" s="2" t="s">
        <v>50</v>
      </c>
      <c r="C11" s="2"/>
      <c r="D11" s="3"/>
      <c r="E11" s="2"/>
      <c r="F11" s="2"/>
      <c r="G11" s="7">
        <v>30.23</v>
      </c>
    </row>
    <row r="12" spans="1:7" ht="15">
      <c r="A12" s="1"/>
      <c r="B12" s="2"/>
      <c r="C12" s="2"/>
      <c r="D12" s="3"/>
      <c r="E12" s="2"/>
      <c r="F12" s="2"/>
      <c r="G12" s="4"/>
    </row>
    <row r="13" spans="1:7" ht="15">
      <c r="A13" s="1"/>
      <c r="B13" s="2"/>
      <c r="C13" s="2"/>
      <c r="D13" s="3"/>
      <c r="E13" s="2"/>
      <c r="F13" s="2"/>
      <c r="G13" s="4"/>
    </row>
    <row r="14" spans="1:7" ht="15">
      <c r="A14" s="1"/>
      <c r="B14" s="2"/>
      <c r="C14" s="2"/>
      <c r="D14" s="3"/>
      <c r="E14" s="2"/>
      <c r="F14" s="2"/>
      <c r="G14" s="4"/>
    </row>
    <row r="15" spans="1:7" ht="16.5" thickBot="1">
      <c r="A15" s="9"/>
      <c r="B15" s="10" t="s">
        <v>4</v>
      </c>
      <c r="C15" s="10"/>
      <c r="D15" s="11"/>
      <c r="E15" s="11"/>
      <c r="F15" s="11"/>
      <c r="G15" s="12">
        <v>2544.23</v>
      </c>
    </row>
    <row r="16" spans="1:7" ht="18.75">
      <c r="A16" s="43" t="s">
        <v>5</v>
      </c>
      <c r="B16" s="44"/>
      <c r="C16" s="13"/>
      <c r="D16" s="14"/>
      <c r="E16" s="13"/>
      <c r="F16" s="13"/>
      <c r="G16" s="15"/>
    </row>
    <row r="17" spans="1:7" ht="15">
      <c r="A17" s="1"/>
      <c r="B17" s="2"/>
      <c r="C17" s="2"/>
      <c r="D17" s="3"/>
      <c r="E17" s="2"/>
      <c r="F17" s="2"/>
      <c r="G17" s="4"/>
    </row>
    <row r="18" spans="1:7" ht="15">
      <c r="A18" s="1"/>
      <c r="B18" s="2" t="s">
        <v>51</v>
      </c>
      <c r="C18" s="2"/>
      <c r="D18" s="3"/>
      <c r="E18" s="2"/>
      <c r="F18" s="2"/>
      <c r="G18" s="7">
        <v>427</v>
      </c>
    </row>
    <row r="19" spans="1:7" ht="15">
      <c r="A19" s="1"/>
      <c r="B19" s="2" t="s">
        <v>46</v>
      </c>
      <c r="C19" s="2"/>
      <c r="D19" s="3"/>
      <c r="E19" s="2"/>
      <c r="F19" s="2"/>
      <c r="G19" s="7">
        <v>550</v>
      </c>
    </row>
    <row r="20" spans="1:7" ht="15">
      <c r="A20" s="1"/>
      <c r="B20" s="8" t="s">
        <v>52</v>
      </c>
      <c r="C20" s="2"/>
      <c r="D20" s="3"/>
      <c r="E20" s="2"/>
      <c r="F20" s="2"/>
      <c r="G20" s="7">
        <v>99</v>
      </c>
    </row>
    <row r="21" spans="1:7" ht="15">
      <c r="A21" s="1"/>
      <c r="B21" s="8" t="s">
        <v>53</v>
      </c>
      <c r="C21" s="2"/>
      <c r="D21" s="3"/>
      <c r="E21" s="2"/>
      <c r="F21" s="2"/>
      <c r="G21" s="7">
        <v>325</v>
      </c>
    </row>
    <row r="22" spans="1:7" ht="15">
      <c r="A22" s="1"/>
      <c r="B22" s="8" t="s">
        <v>7</v>
      </c>
      <c r="C22" s="2"/>
      <c r="D22" s="3"/>
      <c r="E22" s="2"/>
      <c r="F22" s="2"/>
      <c r="G22" s="7">
        <v>850</v>
      </c>
    </row>
    <row r="23" spans="1:7" ht="15">
      <c r="A23" s="1"/>
      <c r="B23" s="8" t="s">
        <v>54</v>
      </c>
      <c r="C23" s="2"/>
      <c r="D23" s="3"/>
      <c r="E23" s="2"/>
      <c r="F23" s="2"/>
      <c r="G23" s="7">
        <v>255</v>
      </c>
    </row>
    <row r="24" spans="1:7" ht="15">
      <c r="A24" s="1"/>
      <c r="B24" s="8" t="s">
        <v>55</v>
      </c>
      <c r="C24" s="2"/>
      <c r="D24" s="3"/>
      <c r="E24" s="2"/>
      <c r="F24" s="2"/>
      <c r="G24" s="7">
        <v>200</v>
      </c>
    </row>
    <row r="25" spans="1:7" ht="15">
      <c r="A25" s="1"/>
      <c r="B25" s="8" t="s">
        <v>56</v>
      </c>
      <c r="C25" s="2"/>
      <c r="D25" s="3"/>
      <c r="E25" s="2"/>
      <c r="F25" s="2"/>
      <c r="G25" s="7">
        <v>100</v>
      </c>
    </row>
    <row r="26" spans="1:7" ht="15">
      <c r="A26" s="1"/>
      <c r="B26" s="8" t="s">
        <v>57</v>
      </c>
      <c r="C26" s="2"/>
      <c r="D26" s="3"/>
      <c r="E26" s="2"/>
      <c r="F26" s="2"/>
      <c r="G26" s="7">
        <v>90.3</v>
      </c>
    </row>
    <row r="27" spans="1:7" ht="15">
      <c r="A27" s="1"/>
      <c r="B27" s="8" t="s">
        <v>36</v>
      </c>
      <c r="C27" s="2"/>
      <c r="D27" s="3"/>
      <c r="E27" s="2"/>
      <c r="F27" s="2"/>
      <c r="G27" s="7">
        <v>62.42</v>
      </c>
    </row>
    <row r="28" spans="1:7" ht="15">
      <c r="A28" s="1"/>
      <c r="B28" s="8" t="s">
        <v>37</v>
      </c>
      <c r="C28" s="2"/>
      <c r="D28" s="3"/>
      <c r="E28" s="2"/>
      <c r="F28" s="2"/>
      <c r="G28" s="7">
        <v>4.65</v>
      </c>
    </row>
    <row r="29" spans="1:7" ht="15">
      <c r="A29" s="1"/>
      <c r="B29" s="8" t="s">
        <v>13</v>
      </c>
      <c r="C29" s="2"/>
      <c r="D29" s="3"/>
      <c r="E29" s="2"/>
      <c r="F29" s="2"/>
      <c r="G29" s="7">
        <v>6.44</v>
      </c>
    </row>
    <row r="30" spans="1:7" ht="15">
      <c r="A30" s="1"/>
      <c r="B30" s="8" t="s">
        <v>15</v>
      </c>
      <c r="C30" s="2"/>
      <c r="D30" s="3"/>
      <c r="E30" s="2"/>
      <c r="F30" s="2"/>
      <c r="G30" s="7">
        <v>22</v>
      </c>
    </row>
    <row r="31" spans="1:7" ht="15">
      <c r="A31" s="1"/>
      <c r="B31" s="2"/>
      <c r="C31" s="2"/>
      <c r="D31" s="3"/>
      <c r="E31" s="2"/>
      <c r="F31" s="2"/>
      <c r="G31" s="4"/>
    </row>
    <row r="32" spans="1:7" ht="15">
      <c r="A32" s="1"/>
      <c r="B32" s="2"/>
      <c r="C32" s="2"/>
      <c r="D32" s="3"/>
      <c r="E32" s="2"/>
      <c r="F32" s="2"/>
      <c r="G32" s="4"/>
    </row>
    <row r="33" spans="1:7" ht="15">
      <c r="A33" s="1"/>
      <c r="B33" s="2"/>
      <c r="C33" s="2"/>
      <c r="D33" s="3"/>
      <c r="E33" s="2"/>
      <c r="F33" s="2"/>
      <c r="G33" s="4"/>
    </row>
    <row r="34" spans="1:7" ht="15.75">
      <c r="A34" s="1"/>
      <c r="B34" s="16" t="s">
        <v>4</v>
      </c>
      <c r="C34" s="17"/>
      <c r="D34" s="3"/>
      <c r="E34" s="2"/>
      <c r="F34" s="2"/>
      <c r="G34" s="18">
        <v>22991.81</v>
      </c>
    </row>
    <row r="35" spans="1:7" ht="15">
      <c r="A35" s="1"/>
      <c r="B35" s="2"/>
      <c r="C35" s="2"/>
      <c r="D35" s="3"/>
      <c r="E35" s="2"/>
      <c r="F35" s="2"/>
      <c r="G35" s="7"/>
    </row>
    <row r="36" spans="1:7" ht="19.5" thickBot="1">
      <c r="A36" s="80" t="s">
        <v>16</v>
      </c>
      <c r="B36" s="81"/>
      <c r="C36" s="19"/>
      <c r="D36" s="20"/>
      <c r="E36" s="21"/>
      <c r="F36" s="21"/>
      <c r="G36" s="22">
        <v>-447.58</v>
      </c>
    </row>
    <row r="37" spans="1:7" ht="15.75" thickBot="1">
      <c r="A37" s="2"/>
      <c r="B37" s="2"/>
      <c r="C37" s="2"/>
      <c r="D37" s="3"/>
      <c r="E37" s="2"/>
      <c r="F37" s="2"/>
      <c r="G37" s="2"/>
    </row>
    <row r="38" spans="1:7" ht="15.75">
      <c r="A38" s="85" t="s">
        <v>17</v>
      </c>
      <c r="B38" s="86"/>
      <c r="C38" s="86"/>
      <c r="D38" s="86"/>
      <c r="E38" s="13"/>
      <c r="F38" s="13"/>
      <c r="G38" s="15"/>
    </row>
    <row r="39" spans="1:7" ht="15.75">
      <c r="A39" s="27"/>
      <c r="B39" s="16"/>
      <c r="C39" s="16"/>
      <c r="D39" s="34"/>
      <c r="E39" s="2"/>
      <c r="F39" s="2"/>
      <c r="G39" s="4"/>
    </row>
    <row r="40" spans="1:7" ht="15.75">
      <c r="A40" s="27" t="s">
        <v>58</v>
      </c>
      <c r="B40" s="16"/>
      <c r="C40" s="16"/>
      <c r="D40" s="3"/>
      <c r="E40" s="2"/>
      <c r="F40" s="2"/>
      <c r="G40" s="18">
        <v>24022.28</v>
      </c>
    </row>
    <row r="41" spans="1:7" ht="15.75">
      <c r="A41" s="27"/>
      <c r="B41" s="16"/>
      <c r="C41" s="16"/>
      <c r="D41" s="3"/>
      <c r="E41" s="2"/>
      <c r="F41" s="2"/>
      <c r="G41" s="18"/>
    </row>
    <row r="42" spans="1:7" ht="15.75">
      <c r="A42" s="27"/>
      <c r="B42" s="16" t="s">
        <v>59</v>
      </c>
      <c r="C42" s="16"/>
      <c r="D42" s="3"/>
      <c r="E42" s="2"/>
      <c r="F42" s="2"/>
      <c r="G42" s="18">
        <v>2544.23</v>
      </c>
    </row>
    <row r="43" spans="1:7" ht="15.75">
      <c r="A43" s="27"/>
      <c r="B43" s="16" t="s">
        <v>60</v>
      </c>
      <c r="C43" s="16"/>
      <c r="D43" s="3"/>
      <c r="E43" s="2"/>
      <c r="F43" s="2"/>
      <c r="G43" s="18">
        <v>2991.81</v>
      </c>
    </row>
    <row r="44" spans="1:7" ht="15.75">
      <c r="A44" s="27"/>
      <c r="B44" s="16"/>
      <c r="C44" s="16"/>
      <c r="D44" s="3"/>
      <c r="E44" s="2"/>
      <c r="F44" s="2"/>
      <c r="G44" s="18"/>
    </row>
    <row r="45" spans="1:7" ht="16.5" thickBot="1">
      <c r="A45" s="45" t="s">
        <v>61</v>
      </c>
      <c r="B45" s="10"/>
      <c r="C45" s="10"/>
      <c r="D45" s="20"/>
      <c r="E45" s="21"/>
      <c r="F45" s="21"/>
      <c r="G45" s="12">
        <v>23574.7</v>
      </c>
    </row>
    <row r="46" spans="1:7" ht="15">
      <c r="A46" s="2"/>
      <c r="B46" s="2"/>
      <c r="C46" s="2"/>
      <c r="D46" s="3"/>
      <c r="E46" s="2"/>
      <c r="F46" s="2"/>
      <c r="G46" s="2"/>
    </row>
    <row r="47" spans="1:7" ht="15">
      <c r="A47" s="2"/>
      <c r="B47" s="46" t="s">
        <v>62</v>
      </c>
      <c r="C47" s="2"/>
      <c r="D47" s="47"/>
      <c r="E47" s="2"/>
      <c r="F47" s="2"/>
      <c r="G47" s="2"/>
    </row>
    <row r="48" spans="1:7" ht="15">
      <c r="A48" s="2"/>
      <c r="B48" s="29" t="s">
        <v>22</v>
      </c>
      <c r="C48" s="29"/>
      <c r="D48" s="33" t="s">
        <v>23</v>
      </c>
      <c r="E48" s="2"/>
      <c r="F48" s="2"/>
      <c r="G48" s="2"/>
    </row>
    <row r="49" spans="1:7" ht="15">
      <c r="A49" s="2"/>
      <c r="B49" s="29" t="s">
        <v>24</v>
      </c>
      <c r="C49" s="29"/>
      <c r="D49" s="33" t="s">
        <v>25</v>
      </c>
      <c r="E49" s="2"/>
      <c r="F49" s="2"/>
      <c r="G49" s="2"/>
    </row>
  </sheetData>
  <sheetProtection/>
  <mergeCells count="2">
    <mergeCell ref="A36:B36"/>
    <mergeCell ref="A38:D38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4">
      <selection activeCell="A2" sqref="A2:IV2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6.25">
      <c r="A1" s="48" t="s">
        <v>0</v>
      </c>
      <c r="B1" s="37"/>
      <c r="C1" s="37"/>
      <c r="D1" s="37"/>
      <c r="E1" s="13"/>
      <c r="F1" s="13"/>
      <c r="G1" s="15"/>
    </row>
    <row r="2" spans="1:7" ht="18.75">
      <c r="A2" s="40" t="s">
        <v>63</v>
      </c>
      <c r="B2" s="39"/>
      <c r="C2" s="39"/>
      <c r="D2" s="39"/>
      <c r="E2" s="2"/>
      <c r="F2" s="2"/>
      <c r="G2" s="4"/>
    </row>
    <row r="3" spans="1:7" ht="18.75">
      <c r="A3" s="40" t="s">
        <v>2</v>
      </c>
      <c r="B3" s="41"/>
      <c r="C3" s="5"/>
      <c r="D3" s="42"/>
      <c r="E3" s="5"/>
      <c r="F3" s="5"/>
      <c r="G3" s="6"/>
    </row>
    <row r="4" spans="1:7" ht="15">
      <c r="A4" s="1"/>
      <c r="B4" s="2" t="s">
        <v>46</v>
      </c>
      <c r="C4" s="2"/>
      <c r="D4" s="3"/>
      <c r="E4" s="2"/>
      <c r="F4" s="2"/>
      <c r="G4" s="7">
        <v>16100</v>
      </c>
    </row>
    <row r="5" spans="1:7" ht="15">
      <c r="A5" s="1"/>
      <c r="B5" s="8" t="s">
        <v>64</v>
      </c>
      <c r="C5" s="2"/>
      <c r="D5" s="3"/>
      <c r="E5" s="2"/>
      <c r="F5" s="2"/>
      <c r="G5" s="7">
        <v>14850</v>
      </c>
    </row>
    <row r="6" spans="1:7" ht="15">
      <c r="A6" s="1"/>
      <c r="B6" s="8" t="s">
        <v>65</v>
      </c>
      <c r="C6" s="2"/>
      <c r="D6" s="3"/>
      <c r="E6" s="2"/>
      <c r="F6" s="2"/>
      <c r="G6" s="7">
        <v>4000</v>
      </c>
    </row>
    <row r="7" spans="1:7" ht="15">
      <c r="A7" s="1"/>
      <c r="B7" s="8" t="s">
        <v>66</v>
      </c>
      <c r="C7" s="2"/>
      <c r="D7" s="3"/>
      <c r="E7" s="2"/>
      <c r="F7" s="2"/>
      <c r="G7" s="7">
        <v>3500</v>
      </c>
    </row>
    <row r="8" spans="1:7" ht="15">
      <c r="A8" s="1"/>
      <c r="B8" s="8" t="s">
        <v>67</v>
      </c>
      <c r="C8" s="2"/>
      <c r="D8" s="3"/>
      <c r="E8" s="2"/>
      <c r="F8" s="2"/>
      <c r="G8" s="7">
        <v>1200</v>
      </c>
    </row>
    <row r="9" spans="1:7" ht="15">
      <c r="A9" s="1"/>
      <c r="B9" s="8" t="s">
        <v>68</v>
      </c>
      <c r="C9" s="2"/>
      <c r="D9" s="3"/>
      <c r="E9" s="2"/>
      <c r="F9" s="2"/>
      <c r="G9" s="7">
        <v>1000</v>
      </c>
    </row>
    <row r="10" spans="1:7" ht="15">
      <c r="A10" s="1"/>
      <c r="B10" s="8" t="s">
        <v>69</v>
      </c>
      <c r="C10" s="2"/>
      <c r="D10" s="3"/>
      <c r="E10" s="2"/>
      <c r="F10" s="2"/>
      <c r="G10" s="7">
        <v>2000</v>
      </c>
    </row>
    <row r="11" spans="1:7" ht="15">
      <c r="A11" s="1"/>
      <c r="B11" s="2" t="s">
        <v>47</v>
      </c>
      <c r="C11" s="2"/>
      <c r="D11" s="3"/>
      <c r="E11" s="2"/>
      <c r="F11" s="2"/>
      <c r="G11" s="7">
        <v>1295</v>
      </c>
    </row>
    <row r="12" spans="1:7" ht="15">
      <c r="A12" s="1"/>
      <c r="B12" s="2" t="s">
        <v>70</v>
      </c>
      <c r="C12" s="2"/>
      <c r="D12" s="3"/>
      <c r="E12" s="2"/>
      <c r="F12" s="2"/>
      <c r="G12" s="7">
        <v>6416</v>
      </c>
    </row>
    <row r="13" spans="1:7" ht="15">
      <c r="A13" s="1"/>
      <c r="B13" s="8" t="s">
        <v>71</v>
      </c>
      <c r="C13" s="2"/>
      <c r="D13" s="3"/>
      <c r="E13" s="2"/>
      <c r="F13" s="2"/>
      <c r="G13" s="7">
        <v>310</v>
      </c>
    </row>
    <row r="14" spans="1:7" ht="15">
      <c r="A14" s="1"/>
      <c r="B14" s="8" t="s">
        <v>72</v>
      </c>
      <c r="C14" s="2"/>
      <c r="D14" s="3"/>
      <c r="E14" s="2"/>
      <c r="F14" s="2"/>
      <c r="G14" s="7">
        <v>450</v>
      </c>
    </row>
    <row r="15" spans="1:7" ht="15">
      <c r="A15" s="1"/>
      <c r="B15" s="2" t="s">
        <v>73</v>
      </c>
      <c r="C15" s="2"/>
      <c r="D15" s="3"/>
      <c r="E15" s="2"/>
      <c r="F15" s="2"/>
      <c r="G15" s="7">
        <v>12000</v>
      </c>
    </row>
    <row r="16" spans="1:7" ht="15">
      <c r="A16" s="1"/>
      <c r="B16" s="2" t="s">
        <v>49</v>
      </c>
      <c r="C16" s="2"/>
      <c r="D16" s="3"/>
      <c r="E16" s="2"/>
      <c r="F16" s="2"/>
      <c r="G16" s="7">
        <v>395</v>
      </c>
    </row>
    <row r="17" spans="1:7" ht="15">
      <c r="A17" s="1"/>
      <c r="B17" s="2" t="s">
        <v>50</v>
      </c>
      <c r="C17" s="2"/>
      <c r="D17" s="3"/>
      <c r="E17" s="2"/>
      <c r="F17" s="2"/>
      <c r="G17" s="7">
        <v>77.3</v>
      </c>
    </row>
    <row r="18" spans="1:7" ht="16.5" thickBot="1">
      <c r="A18" s="9"/>
      <c r="B18" s="10" t="s">
        <v>4</v>
      </c>
      <c r="C18" s="10"/>
      <c r="D18" s="11"/>
      <c r="E18" s="11"/>
      <c r="F18" s="11"/>
      <c r="G18" s="12">
        <f>SUM(G4:G17)</f>
        <v>63593.3</v>
      </c>
    </row>
    <row r="19" spans="1:7" ht="18.75">
      <c r="A19" s="43" t="s">
        <v>5</v>
      </c>
      <c r="B19" s="44"/>
      <c r="C19" s="13"/>
      <c r="D19" s="14"/>
      <c r="E19" s="13"/>
      <c r="F19" s="13"/>
      <c r="G19" s="15"/>
    </row>
    <row r="20" spans="1:7" ht="15">
      <c r="A20" s="1"/>
      <c r="B20" s="2" t="s">
        <v>74</v>
      </c>
      <c r="C20" s="2"/>
      <c r="D20" s="3"/>
      <c r="E20" s="2"/>
      <c r="F20" s="2"/>
      <c r="G20" s="7">
        <v>2410</v>
      </c>
    </row>
    <row r="21" spans="1:7" ht="15">
      <c r="A21" s="1"/>
      <c r="B21" s="2" t="s">
        <v>46</v>
      </c>
      <c r="C21" s="2"/>
      <c r="D21" s="3"/>
      <c r="E21" s="2"/>
      <c r="F21" s="2"/>
      <c r="G21" s="7">
        <v>3600</v>
      </c>
    </row>
    <row r="22" spans="1:7" ht="15">
      <c r="A22" s="1"/>
      <c r="B22" s="8" t="s">
        <v>75</v>
      </c>
      <c r="C22" s="2"/>
      <c r="D22" s="3"/>
      <c r="E22" s="2"/>
      <c r="F22" s="2"/>
      <c r="G22" s="7">
        <v>11000</v>
      </c>
    </row>
    <row r="23" spans="1:7" ht="15">
      <c r="A23" s="1"/>
      <c r="B23" s="8" t="s">
        <v>76</v>
      </c>
      <c r="C23" s="2"/>
      <c r="D23" s="3"/>
      <c r="E23" s="2"/>
      <c r="F23" s="2"/>
      <c r="G23" s="7">
        <v>9085</v>
      </c>
    </row>
    <row r="24" spans="1:7" ht="15">
      <c r="A24" s="1"/>
      <c r="B24" s="8" t="s">
        <v>69</v>
      </c>
      <c r="C24" s="2"/>
      <c r="D24" s="3"/>
      <c r="E24" s="2"/>
      <c r="F24" s="2"/>
      <c r="G24" s="7">
        <v>2000</v>
      </c>
    </row>
    <row r="25" spans="1:7" ht="15">
      <c r="A25" s="1"/>
      <c r="B25" s="8" t="s">
        <v>65</v>
      </c>
      <c r="C25" s="2"/>
      <c r="D25" s="3"/>
      <c r="E25" s="2"/>
      <c r="F25" s="2"/>
      <c r="G25" s="7">
        <v>4000</v>
      </c>
    </row>
    <row r="26" spans="1:7" ht="15">
      <c r="A26" s="1"/>
      <c r="B26" s="8" t="s">
        <v>77</v>
      </c>
      <c r="C26" s="2"/>
      <c r="D26" s="3"/>
      <c r="E26" s="2"/>
      <c r="F26" s="2"/>
      <c r="G26" s="7">
        <v>1000</v>
      </c>
    </row>
    <row r="27" spans="1:7" ht="15">
      <c r="A27" s="1"/>
      <c r="B27" s="8" t="s">
        <v>78</v>
      </c>
      <c r="C27" s="2"/>
      <c r="D27" s="3"/>
      <c r="E27" s="2"/>
      <c r="F27" s="2"/>
      <c r="G27" s="7">
        <v>1200</v>
      </c>
    </row>
    <row r="28" spans="1:7" ht="15">
      <c r="A28" s="1"/>
      <c r="B28" s="8" t="s">
        <v>52</v>
      </c>
      <c r="C28" s="2"/>
      <c r="D28" s="3"/>
      <c r="E28" s="2"/>
      <c r="F28" s="2"/>
      <c r="G28" s="7">
        <v>99</v>
      </c>
    </row>
    <row r="29" spans="1:7" ht="15">
      <c r="A29" s="1"/>
      <c r="B29" s="8" t="s">
        <v>79</v>
      </c>
      <c r="C29" s="2"/>
      <c r="D29" s="3"/>
      <c r="E29" s="2"/>
      <c r="F29" s="2"/>
      <c r="G29" s="7">
        <v>818.65</v>
      </c>
    </row>
    <row r="30" spans="1:7" ht="15">
      <c r="A30" s="1"/>
      <c r="B30" s="8" t="s">
        <v>80</v>
      </c>
      <c r="C30" s="2"/>
      <c r="D30" s="3"/>
      <c r="E30" s="2"/>
      <c r="F30" s="2"/>
      <c r="G30" s="7">
        <v>1700</v>
      </c>
    </row>
    <row r="31" spans="1:7" ht="15">
      <c r="A31" s="1"/>
      <c r="B31" s="8" t="s">
        <v>81</v>
      </c>
      <c r="C31" s="2"/>
      <c r="D31" s="3"/>
      <c r="E31" s="2"/>
      <c r="F31" s="2"/>
      <c r="G31" s="7">
        <v>115</v>
      </c>
    </row>
    <row r="32" spans="1:7" ht="15">
      <c r="A32" s="1"/>
      <c r="B32" s="8" t="s">
        <v>82</v>
      </c>
      <c r="C32" s="2"/>
      <c r="D32" s="3"/>
      <c r="E32" s="2"/>
      <c r="F32" s="2"/>
      <c r="G32" s="7">
        <v>66</v>
      </c>
    </row>
    <row r="33" spans="1:7" ht="15">
      <c r="A33" s="1"/>
      <c r="B33" s="8" t="s">
        <v>83</v>
      </c>
      <c r="C33" s="2"/>
      <c r="D33" s="3"/>
      <c r="E33" s="2"/>
      <c r="F33" s="2"/>
      <c r="G33" s="7">
        <v>129.9</v>
      </c>
    </row>
    <row r="34" spans="1:7" ht="15">
      <c r="A34" s="1"/>
      <c r="B34" s="8" t="s">
        <v>57</v>
      </c>
      <c r="C34" s="2"/>
      <c r="D34" s="3"/>
      <c r="E34" s="2"/>
      <c r="F34" s="2"/>
      <c r="G34" s="7">
        <v>90.3</v>
      </c>
    </row>
    <row r="35" spans="1:7" ht="15">
      <c r="A35" s="1"/>
      <c r="B35" s="8" t="s">
        <v>84</v>
      </c>
      <c r="C35" s="2"/>
      <c r="D35" s="3"/>
      <c r="E35" s="2"/>
      <c r="F35" s="2"/>
      <c r="G35" s="7">
        <v>61</v>
      </c>
    </row>
    <row r="36" spans="1:7" ht="15">
      <c r="A36" s="1"/>
      <c r="B36" s="8" t="s">
        <v>37</v>
      </c>
      <c r="C36" s="2"/>
      <c r="D36" s="3"/>
      <c r="E36" s="2"/>
      <c r="F36" s="2"/>
      <c r="G36" s="7">
        <v>33.03</v>
      </c>
    </row>
    <row r="37" spans="1:7" ht="15">
      <c r="A37" s="1"/>
      <c r="B37" s="8" t="s">
        <v>13</v>
      </c>
      <c r="C37" s="2"/>
      <c r="D37" s="3"/>
      <c r="E37" s="2"/>
      <c r="F37" s="2"/>
      <c r="G37" s="7">
        <v>23.17</v>
      </c>
    </row>
    <row r="38" spans="1:7" ht="15">
      <c r="A38" s="1"/>
      <c r="B38" s="8" t="s">
        <v>15</v>
      </c>
      <c r="C38" s="2"/>
      <c r="D38" s="3"/>
      <c r="E38" s="2"/>
      <c r="F38" s="2"/>
      <c r="G38" s="7">
        <v>30.8</v>
      </c>
    </row>
    <row r="39" spans="1:7" ht="15">
      <c r="A39" s="1"/>
      <c r="B39" s="8" t="s">
        <v>85</v>
      </c>
      <c r="C39" s="2"/>
      <c r="D39" s="3"/>
      <c r="E39" s="2"/>
      <c r="F39" s="2"/>
      <c r="G39" s="49">
        <v>60</v>
      </c>
    </row>
    <row r="40" spans="1:7" ht="15.75">
      <c r="A40" s="1"/>
      <c r="B40" s="16" t="s">
        <v>4</v>
      </c>
      <c r="C40" s="17"/>
      <c r="D40" s="3"/>
      <c r="E40" s="2"/>
      <c r="F40" s="2"/>
      <c r="G40" s="18">
        <f>SUM(G20:G39)</f>
        <v>37521.850000000006</v>
      </c>
    </row>
    <row r="41" spans="1:7" ht="19.5" thickBot="1">
      <c r="A41" s="87" t="s">
        <v>40</v>
      </c>
      <c r="B41" s="88"/>
      <c r="C41" s="19"/>
      <c r="D41" s="20"/>
      <c r="E41" s="21"/>
      <c r="F41" s="21"/>
      <c r="G41" s="22">
        <f>G18-G40</f>
        <v>26071.449999999997</v>
      </c>
    </row>
    <row r="42" spans="1:7" ht="18.75">
      <c r="A42" s="50" t="s">
        <v>17</v>
      </c>
      <c r="B42" s="51"/>
      <c r="C42" s="51"/>
      <c r="D42" s="51"/>
      <c r="E42" s="52"/>
      <c r="F42" s="52"/>
      <c r="G42" s="53"/>
    </row>
    <row r="43" spans="1:7" ht="15.75">
      <c r="A43" s="27" t="s">
        <v>86</v>
      </c>
      <c r="B43" s="16"/>
      <c r="C43" s="16"/>
      <c r="D43" s="3"/>
      <c r="E43" s="2"/>
      <c r="F43" s="2"/>
      <c r="G43" s="18">
        <v>23574.7</v>
      </c>
    </row>
    <row r="44" spans="1:7" ht="15.75">
      <c r="A44" s="27"/>
      <c r="B44" s="16" t="s">
        <v>87</v>
      </c>
      <c r="C44" s="16"/>
      <c r="D44" s="3"/>
      <c r="E44" s="2"/>
      <c r="F44" s="2"/>
      <c r="G44" s="18">
        <v>63593.3</v>
      </c>
    </row>
    <row r="45" spans="1:7" ht="15.75">
      <c r="A45" s="27"/>
      <c r="B45" s="16" t="s">
        <v>88</v>
      </c>
      <c r="C45" s="16"/>
      <c r="D45" s="3"/>
      <c r="E45" s="2"/>
      <c r="F45" s="2"/>
      <c r="G45" s="18">
        <v>37461.85</v>
      </c>
    </row>
    <row r="46" spans="1:7" ht="15.75">
      <c r="A46" s="27"/>
      <c r="B46" s="16" t="s">
        <v>89</v>
      </c>
      <c r="C46" s="16"/>
      <c r="D46" s="3"/>
      <c r="E46" s="2"/>
      <c r="F46" s="2"/>
      <c r="G46" s="18">
        <v>60</v>
      </c>
    </row>
    <row r="47" spans="1:7" ht="16.5" thickBot="1">
      <c r="A47" s="45" t="s">
        <v>90</v>
      </c>
      <c r="B47" s="10"/>
      <c r="C47" s="10"/>
      <c r="D47" s="20"/>
      <c r="E47" s="21"/>
      <c r="F47" s="21"/>
      <c r="G47" s="12">
        <f>G43+G44-G45-G46</f>
        <v>49646.15</v>
      </c>
    </row>
    <row r="48" spans="1:7" ht="15">
      <c r="A48" s="2"/>
      <c r="B48" s="29" t="s">
        <v>91</v>
      </c>
      <c r="C48" s="29"/>
      <c r="D48" s="2"/>
      <c r="E48" s="83" t="s">
        <v>23</v>
      </c>
      <c r="F48" s="83"/>
      <c r="G48" s="2"/>
    </row>
    <row r="49" spans="1:7" ht="15">
      <c r="A49" s="2"/>
      <c r="B49" s="29" t="s">
        <v>92</v>
      </c>
      <c r="C49" s="29"/>
      <c r="D49" s="2"/>
      <c r="E49" s="84" t="s">
        <v>25</v>
      </c>
      <c r="F49" s="84"/>
      <c r="G49" s="2"/>
    </row>
  </sheetData>
  <sheetProtection/>
  <mergeCells count="3">
    <mergeCell ref="A41:B41"/>
    <mergeCell ref="E48:F48"/>
    <mergeCell ref="E49:F49"/>
  </mergeCells>
  <printOptions/>
  <pageMargins left="0.5118110236220472" right="0.5118110236220472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7"/>
  <sheetViews>
    <sheetView zoomScalePageLayoutView="0" workbookViewId="0" topLeftCell="A28">
      <selection activeCell="E36" sqref="E36"/>
    </sheetView>
  </sheetViews>
  <sheetFormatPr defaultColWidth="9.140625" defaultRowHeight="15"/>
  <cols>
    <col min="2" max="2" width="6.00390625" style="0" customWidth="1"/>
    <col min="3" max="3" width="20.00390625" style="0" customWidth="1"/>
    <col min="4" max="4" width="10.8515625" style="0" customWidth="1"/>
    <col min="5" max="5" width="26.28125" style="0" customWidth="1"/>
    <col min="6" max="6" width="18.7109375" style="0" customWidth="1"/>
  </cols>
  <sheetData>
    <row r="1" spans="2:6" ht="26.25">
      <c r="B1" s="48" t="s">
        <v>0</v>
      </c>
      <c r="C1" s="37"/>
      <c r="D1" s="37"/>
      <c r="E1" s="37"/>
      <c r="F1" s="15"/>
    </row>
    <row r="2" spans="2:6" ht="15">
      <c r="B2" s="1"/>
      <c r="C2" s="2"/>
      <c r="D2" s="2"/>
      <c r="E2" s="3"/>
      <c r="F2" s="4"/>
    </row>
    <row r="3" spans="2:6" ht="18.75">
      <c r="B3" s="40" t="s">
        <v>93</v>
      </c>
      <c r="C3" s="39"/>
      <c r="D3" s="39"/>
      <c r="E3" s="39"/>
      <c r="F3" s="4"/>
    </row>
    <row r="4" spans="2:6" ht="18.75">
      <c r="B4" s="40" t="s">
        <v>2</v>
      </c>
      <c r="C4" s="41"/>
      <c r="D4" s="5"/>
      <c r="E4" s="42"/>
      <c r="F4" s="6"/>
    </row>
    <row r="5" spans="2:6" ht="15">
      <c r="B5" s="1"/>
      <c r="C5" s="8" t="s">
        <v>64</v>
      </c>
      <c r="D5" s="2"/>
      <c r="E5" s="3"/>
      <c r="F5" s="7">
        <v>2640</v>
      </c>
    </row>
    <row r="6" spans="2:6" ht="15">
      <c r="B6" s="1"/>
      <c r="C6" s="8" t="s">
        <v>65</v>
      </c>
      <c r="D6" s="2"/>
      <c r="E6" s="3"/>
      <c r="F6" s="7">
        <v>2000</v>
      </c>
    </row>
    <row r="7" spans="2:6" ht="15">
      <c r="B7" s="1"/>
      <c r="C7" s="8" t="s">
        <v>94</v>
      </c>
      <c r="D7" s="2"/>
      <c r="E7" s="3"/>
      <c r="F7" s="7">
        <v>6400</v>
      </c>
    </row>
    <row r="8" spans="2:6" ht="15">
      <c r="B8" s="1"/>
      <c r="C8" s="8" t="s">
        <v>95</v>
      </c>
      <c r="D8" s="2"/>
      <c r="E8" s="3"/>
      <c r="F8" s="7">
        <v>600</v>
      </c>
    </row>
    <row r="9" spans="2:6" ht="15">
      <c r="B9" s="1"/>
      <c r="C9" s="8" t="s">
        <v>96</v>
      </c>
      <c r="D9" s="2"/>
      <c r="E9" s="3"/>
      <c r="F9" s="7">
        <v>550</v>
      </c>
    </row>
    <row r="10" spans="2:6" ht="15">
      <c r="B10" s="1"/>
      <c r="C10" s="2" t="s">
        <v>70</v>
      </c>
      <c r="D10" s="2"/>
      <c r="E10" s="3"/>
      <c r="F10" s="7">
        <v>12832</v>
      </c>
    </row>
    <row r="11" spans="2:6" ht="15">
      <c r="B11" s="1"/>
      <c r="C11" s="2" t="s">
        <v>97</v>
      </c>
      <c r="D11" s="2"/>
      <c r="E11" s="3"/>
      <c r="F11" s="7">
        <v>1100</v>
      </c>
    </row>
    <row r="12" spans="2:6" ht="15">
      <c r="B12" s="1"/>
      <c r="C12" s="2" t="s">
        <v>49</v>
      </c>
      <c r="D12" s="2"/>
      <c r="E12" s="3"/>
      <c r="F12" s="7">
        <v>280</v>
      </c>
    </row>
    <row r="13" spans="2:6" ht="15">
      <c r="B13" s="1"/>
      <c r="C13" s="2" t="s">
        <v>50</v>
      </c>
      <c r="D13" s="2"/>
      <c r="E13" s="3"/>
      <c r="F13" s="7">
        <v>68.1</v>
      </c>
    </row>
    <row r="14" spans="2:6" ht="16.5" thickBot="1">
      <c r="B14" s="9"/>
      <c r="C14" s="10" t="s">
        <v>4</v>
      </c>
      <c r="D14" s="10"/>
      <c r="E14" s="11"/>
      <c r="F14" s="12">
        <f>SUM(F5:F13)</f>
        <v>26470.1</v>
      </c>
    </row>
    <row r="15" spans="2:6" ht="18.75">
      <c r="B15" s="43" t="s">
        <v>5</v>
      </c>
      <c r="C15" s="44"/>
      <c r="D15" s="13"/>
      <c r="E15" s="14"/>
      <c r="F15" s="15"/>
    </row>
    <row r="16" spans="2:6" ht="15">
      <c r="B16" s="1"/>
      <c r="C16" s="2" t="s">
        <v>98</v>
      </c>
      <c r="D16" s="2"/>
      <c r="E16" s="3"/>
      <c r="F16" s="7">
        <v>10245</v>
      </c>
    </row>
    <row r="17" spans="2:6" ht="15">
      <c r="B17" s="1"/>
      <c r="C17" s="2" t="s">
        <v>46</v>
      </c>
      <c r="D17" s="2"/>
      <c r="E17" s="3"/>
      <c r="F17" s="7">
        <v>4400</v>
      </c>
    </row>
    <row r="18" spans="2:6" ht="15">
      <c r="B18" s="1"/>
      <c r="C18" s="8" t="s">
        <v>99</v>
      </c>
      <c r="D18" s="2"/>
      <c r="E18" s="3"/>
      <c r="F18" s="7">
        <v>450</v>
      </c>
    </row>
    <row r="19" spans="2:6" ht="15">
      <c r="B19" s="1"/>
      <c r="C19" s="8" t="s">
        <v>100</v>
      </c>
      <c r="D19" s="2"/>
      <c r="E19" s="3"/>
      <c r="F19" s="7">
        <v>3780</v>
      </c>
    </row>
    <row r="20" spans="2:6" ht="15">
      <c r="B20" s="1"/>
      <c r="C20" s="8" t="s">
        <v>96</v>
      </c>
      <c r="D20" s="2"/>
      <c r="E20" s="3"/>
      <c r="F20" s="7">
        <v>500</v>
      </c>
    </row>
    <row r="21" spans="2:6" ht="15">
      <c r="B21" s="1"/>
      <c r="C21" s="8" t="s">
        <v>101</v>
      </c>
      <c r="D21" s="2"/>
      <c r="E21" s="3"/>
      <c r="F21" s="7">
        <v>3500</v>
      </c>
    </row>
    <row r="22" spans="2:6" ht="15">
      <c r="B22" s="1"/>
      <c r="C22" s="8" t="s">
        <v>102</v>
      </c>
      <c r="D22" s="2"/>
      <c r="E22" s="3"/>
      <c r="F22" s="7">
        <v>310</v>
      </c>
    </row>
    <row r="23" spans="2:6" ht="15">
      <c r="B23" s="1"/>
      <c r="C23" s="8" t="s">
        <v>103</v>
      </c>
      <c r="D23" s="2"/>
      <c r="E23" s="3"/>
      <c r="F23" s="7">
        <v>535</v>
      </c>
    </row>
    <row r="24" spans="2:6" ht="15">
      <c r="B24" s="1"/>
      <c r="C24" s="8" t="s">
        <v>104</v>
      </c>
      <c r="D24" s="2"/>
      <c r="E24" s="3"/>
      <c r="F24" s="7">
        <v>910</v>
      </c>
    </row>
    <row r="25" spans="2:6" ht="15">
      <c r="B25" s="1"/>
      <c r="C25" s="8" t="s">
        <v>105</v>
      </c>
      <c r="D25" s="2"/>
      <c r="E25" s="3"/>
      <c r="F25" s="7">
        <v>355</v>
      </c>
    </row>
    <row r="26" spans="2:6" ht="15">
      <c r="B26" s="1"/>
      <c r="C26" s="8" t="s">
        <v>106</v>
      </c>
      <c r="D26" s="2"/>
      <c r="E26" s="3"/>
      <c r="F26" s="7">
        <v>160</v>
      </c>
    </row>
    <row r="27" spans="2:6" ht="15">
      <c r="B27" s="1"/>
      <c r="C27" s="8" t="s">
        <v>95</v>
      </c>
      <c r="D27" s="2"/>
      <c r="E27" s="3"/>
      <c r="F27" s="7">
        <v>600</v>
      </c>
    </row>
    <row r="28" spans="2:6" ht="15">
      <c r="B28" s="1"/>
      <c r="C28" s="8" t="s">
        <v>52</v>
      </c>
      <c r="D28" s="2"/>
      <c r="E28" s="3"/>
      <c r="F28" s="7">
        <v>99</v>
      </c>
    </row>
    <row r="29" spans="2:6" ht="15">
      <c r="B29" s="1"/>
      <c r="C29" s="8" t="s">
        <v>107</v>
      </c>
      <c r="D29" s="2"/>
      <c r="E29" s="3"/>
      <c r="F29" s="7">
        <v>850</v>
      </c>
    </row>
    <row r="30" spans="2:6" ht="15">
      <c r="B30" s="1"/>
      <c r="C30" s="8" t="s">
        <v>108</v>
      </c>
      <c r="D30" s="2"/>
      <c r="E30" s="3"/>
      <c r="F30" s="7">
        <v>200</v>
      </c>
    </row>
    <row r="31" spans="2:6" ht="15">
      <c r="B31" s="1"/>
      <c r="C31" s="8" t="s">
        <v>109</v>
      </c>
      <c r="D31" s="2"/>
      <c r="E31" s="3"/>
      <c r="F31" s="7">
        <v>45</v>
      </c>
    </row>
    <row r="32" spans="2:6" ht="15">
      <c r="B32" s="1"/>
      <c r="C32" s="8" t="s">
        <v>110</v>
      </c>
      <c r="D32" s="2"/>
      <c r="E32" s="3"/>
      <c r="F32" s="7">
        <v>129.9</v>
      </c>
    </row>
    <row r="33" spans="2:6" ht="15">
      <c r="B33" s="1"/>
      <c r="C33" s="8" t="s">
        <v>84</v>
      </c>
      <c r="D33" s="2"/>
      <c r="E33" s="3"/>
      <c r="F33" s="7">
        <v>61</v>
      </c>
    </row>
    <row r="34" spans="2:6" ht="15">
      <c r="B34" s="1"/>
      <c r="C34" s="8" t="s">
        <v>37</v>
      </c>
      <c r="D34" s="2"/>
      <c r="E34" s="3"/>
      <c r="F34" s="7">
        <v>4.2</v>
      </c>
    </row>
    <row r="35" spans="2:6" ht="15">
      <c r="B35" s="1"/>
      <c r="C35" s="8" t="s">
        <v>13</v>
      </c>
      <c r="D35" s="2"/>
      <c r="E35" s="3"/>
      <c r="F35" s="7">
        <v>18.69</v>
      </c>
    </row>
    <row r="36" spans="2:6" ht="15">
      <c r="B36" s="1"/>
      <c r="C36" s="8" t="s">
        <v>15</v>
      </c>
      <c r="D36" s="2"/>
      <c r="E36" s="3"/>
      <c r="F36" s="7">
        <v>26.83</v>
      </c>
    </row>
    <row r="37" spans="2:6" ht="15">
      <c r="B37" s="1"/>
      <c r="C37" s="8" t="s">
        <v>111</v>
      </c>
      <c r="D37" s="2"/>
      <c r="E37" s="3"/>
      <c r="F37" s="49">
        <v>30</v>
      </c>
    </row>
    <row r="38" spans="2:6" ht="15.75">
      <c r="B38" s="1"/>
      <c r="C38" s="16" t="s">
        <v>4</v>
      </c>
      <c r="D38" s="17"/>
      <c r="E38" s="3"/>
      <c r="F38" s="18">
        <f>SUM(F16:F37)</f>
        <v>27209.620000000003</v>
      </c>
    </row>
    <row r="39" spans="2:6" ht="19.5" thickBot="1">
      <c r="B39" s="80" t="s">
        <v>116</v>
      </c>
      <c r="C39" s="81"/>
      <c r="D39" s="19"/>
      <c r="E39" s="20"/>
      <c r="F39" s="22">
        <f>F14-F38</f>
        <v>-739.5200000000041</v>
      </c>
    </row>
    <row r="40" spans="2:6" ht="18.75">
      <c r="B40" s="71" t="s">
        <v>112</v>
      </c>
      <c r="C40" s="72"/>
      <c r="D40" s="72"/>
      <c r="E40" s="72"/>
      <c r="F40" s="15"/>
    </row>
    <row r="41" spans="2:6" ht="15.75">
      <c r="B41" s="27" t="s">
        <v>127</v>
      </c>
      <c r="C41" s="16"/>
      <c r="D41" s="16"/>
      <c r="E41" s="3"/>
      <c r="F41" s="18">
        <v>49646.15</v>
      </c>
    </row>
    <row r="42" spans="2:6" ht="15.75">
      <c r="B42" s="27"/>
      <c r="C42" s="16" t="s">
        <v>114</v>
      </c>
      <c r="D42" s="16"/>
      <c r="E42" s="3"/>
      <c r="F42" s="18">
        <v>26470.1</v>
      </c>
    </row>
    <row r="43" spans="2:6" ht="15.75">
      <c r="B43" s="27"/>
      <c r="C43" s="16" t="s">
        <v>126</v>
      </c>
      <c r="D43" s="16"/>
      <c r="E43" s="3"/>
      <c r="F43" s="18">
        <v>27179.62</v>
      </c>
    </row>
    <row r="44" spans="2:6" ht="15.75">
      <c r="B44" s="27"/>
      <c r="C44" s="16" t="s">
        <v>89</v>
      </c>
      <c r="D44" s="16"/>
      <c r="E44" s="3"/>
      <c r="F44" s="18">
        <v>30</v>
      </c>
    </row>
    <row r="45" spans="2:6" ht="16.5" thickBot="1">
      <c r="B45" s="45" t="s">
        <v>115</v>
      </c>
      <c r="C45" s="10"/>
      <c r="D45" s="10"/>
      <c r="E45" s="20"/>
      <c r="F45" s="12">
        <f>F41+F42-F43-F44</f>
        <v>48906.630000000005</v>
      </c>
    </row>
    <row r="46" spans="2:6" ht="15">
      <c r="B46" s="2"/>
      <c r="C46" s="29" t="s">
        <v>91</v>
      </c>
      <c r="D46" s="29"/>
      <c r="E46" s="2"/>
      <c r="F46" s="54" t="s">
        <v>23</v>
      </c>
    </row>
    <row r="47" spans="2:6" ht="15">
      <c r="B47" s="2"/>
      <c r="C47" s="29" t="s">
        <v>92</v>
      </c>
      <c r="D47" s="29"/>
      <c r="E47" s="2"/>
      <c r="F47" s="55" t="s">
        <v>25</v>
      </c>
    </row>
  </sheetData>
  <sheetProtection/>
  <mergeCells count="2">
    <mergeCell ref="B39:C39"/>
    <mergeCell ref="B40:E4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25">
      <selection activeCell="A1" sqref="A1:IV16384"/>
    </sheetView>
  </sheetViews>
  <sheetFormatPr defaultColWidth="9.140625" defaultRowHeight="15"/>
  <cols>
    <col min="2" max="2" width="6.00390625" style="0" customWidth="1"/>
    <col min="3" max="3" width="20.00390625" style="0" customWidth="1"/>
    <col min="4" max="4" width="10.8515625" style="0" customWidth="1"/>
    <col min="5" max="5" width="26.28125" style="0" customWidth="1"/>
    <col min="6" max="6" width="18.7109375" style="0" customWidth="1"/>
  </cols>
  <sheetData>
    <row r="1" spans="2:6" ht="26.25">
      <c r="B1" s="48" t="s">
        <v>0</v>
      </c>
      <c r="C1" s="37"/>
      <c r="D1" s="37"/>
      <c r="E1" s="37"/>
      <c r="F1" s="15"/>
    </row>
    <row r="2" spans="2:6" ht="15">
      <c r="B2" s="1"/>
      <c r="C2" s="2"/>
      <c r="D2" s="2"/>
      <c r="E2" s="3"/>
      <c r="F2" s="4"/>
    </row>
    <row r="3" spans="2:6" ht="18.75">
      <c r="B3" s="40" t="s">
        <v>117</v>
      </c>
      <c r="C3" s="39"/>
      <c r="D3" s="39"/>
      <c r="E3" s="39"/>
      <c r="F3" s="4"/>
    </row>
    <row r="4" spans="2:6" ht="18.75">
      <c r="B4" s="40" t="s">
        <v>2</v>
      </c>
      <c r="C4" s="41"/>
      <c r="D4" s="5"/>
      <c r="E4" s="42"/>
      <c r="F4" s="6"/>
    </row>
    <row r="5" spans="2:6" ht="15">
      <c r="B5" s="1"/>
      <c r="C5" s="2" t="s">
        <v>118</v>
      </c>
      <c r="D5" s="2"/>
      <c r="E5" s="3"/>
      <c r="F5" s="7">
        <v>35</v>
      </c>
    </row>
    <row r="6" spans="2:6" ht="15">
      <c r="B6" s="1"/>
      <c r="C6" s="2" t="s">
        <v>97</v>
      </c>
      <c r="D6" s="2"/>
      <c r="E6" s="3"/>
      <c r="F6" s="7">
        <v>1785</v>
      </c>
    </row>
    <row r="7" spans="2:6" ht="15">
      <c r="B7" s="1"/>
      <c r="C7" s="2" t="s">
        <v>49</v>
      </c>
      <c r="D7" s="2"/>
      <c r="E7" s="3"/>
      <c r="F7" s="7">
        <v>290</v>
      </c>
    </row>
    <row r="8" spans="2:6" ht="15">
      <c r="B8" s="1"/>
      <c r="C8" s="2" t="s">
        <v>132</v>
      </c>
      <c r="D8" s="2"/>
      <c r="E8" s="3"/>
      <c r="F8" s="7">
        <v>376.26</v>
      </c>
    </row>
    <row r="9" spans="2:6" ht="15">
      <c r="B9" s="1"/>
      <c r="C9" s="2"/>
      <c r="D9" s="2"/>
      <c r="E9" s="3"/>
      <c r="F9" s="7"/>
    </row>
    <row r="10" spans="2:6" ht="15">
      <c r="B10" s="1"/>
      <c r="C10" s="2"/>
      <c r="D10" s="2"/>
      <c r="E10" s="3"/>
      <c r="F10" s="7"/>
    </row>
    <row r="11" spans="2:6" ht="16.5" thickBot="1">
      <c r="B11" s="9"/>
      <c r="C11" s="10" t="s">
        <v>4</v>
      </c>
      <c r="D11" s="10"/>
      <c r="E11" s="11"/>
      <c r="F11" s="12">
        <f>SUM(F5:F8)</f>
        <v>2486.26</v>
      </c>
    </row>
    <row r="12" spans="2:6" ht="18.75">
      <c r="B12" s="43" t="s">
        <v>5</v>
      </c>
      <c r="C12" s="44"/>
      <c r="D12" s="13"/>
      <c r="E12" s="14"/>
      <c r="F12" s="15"/>
    </row>
    <row r="13" spans="2:6" ht="18.75">
      <c r="B13" s="40"/>
      <c r="C13" s="41"/>
      <c r="D13" s="2"/>
      <c r="E13" s="3"/>
      <c r="F13" s="4"/>
    </row>
    <row r="14" spans="2:6" ht="15">
      <c r="B14" s="1"/>
      <c r="C14" s="2" t="s">
        <v>98</v>
      </c>
      <c r="D14" s="2"/>
      <c r="E14" s="3"/>
      <c r="F14" s="7">
        <v>3575</v>
      </c>
    </row>
    <row r="15" spans="2:6" ht="15">
      <c r="B15" s="1"/>
      <c r="C15" s="2" t="s">
        <v>46</v>
      </c>
      <c r="D15" s="2"/>
      <c r="E15" s="3"/>
      <c r="F15" s="7">
        <v>1100</v>
      </c>
    </row>
    <row r="16" spans="2:6" ht="15">
      <c r="B16" s="1"/>
      <c r="C16" s="8" t="s">
        <v>119</v>
      </c>
      <c r="D16" s="2"/>
      <c r="E16" s="3"/>
      <c r="F16" s="7">
        <v>310</v>
      </c>
    </row>
    <row r="17" spans="2:6" ht="15">
      <c r="B17" s="1"/>
      <c r="C17" s="8" t="s">
        <v>131</v>
      </c>
      <c r="D17" s="2"/>
      <c r="E17" s="3"/>
      <c r="F17" s="7">
        <v>1200</v>
      </c>
    </row>
    <row r="18" spans="2:6" ht="15">
      <c r="B18" s="1"/>
      <c r="C18" s="8" t="s">
        <v>121</v>
      </c>
      <c r="D18" s="2"/>
      <c r="E18" s="3"/>
      <c r="F18" s="7">
        <v>2440</v>
      </c>
    </row>
    <row r="19" spans="2:6" ht="15">
      <c r="B19" s="1"/>
      <c r="C19" s="8" t="s">
        <v>120</v>
      </c>
      <c r="D19" s="2"/>
      <c r="E19" s="3"/>
      <c r="F19" s="7">
        <v>2000</v>
      </c>
    </row>
    <row r="20" spans="2:6" ht="15">
      <c r="B20" s="1"/>
      <c r="C20" s="8" t="s">
        <v>123</v>
      </c>
      <c r="D20" s="2"/>
      <c r="E20" s="3"/>
      <c r="F20" s="7">
        <v>310</v>
      </c>
    </row>
    <row r="21" spans="2:6" ht="15">
      <c r="B21" s="1"/>
      <c r="C21" s="8" t="s">
        <v>122</v>
      </c>
      <c r="D21" s="2"/>
      <c r="E21" s="3"/>
      <c r="F21" s="7">
        <v>350</v>
      </c>
    </row>
    <row r="22" spans="2:6" ht="15">
      <c r="B22" s="1"/>
      <c r="C22" s="8" t="s">
        <v>52</v>
      </c>
      <c r="D22" s="2"/>
      <c r="E22" s="3"/>
      <c r="F22" s="7">
        <v>99</v>
      </c>
    </row>
    <row r="23" spans="2:6" ht="15">
      <c r="B23" s="1"/>
      <c r="C23" s="8" t="s">
        <v>133</v>
      </c>
      <c r="D23" s="2"/>
      <c r="E23" s="3"/>
      <c r="F23" s="7">
        <v>850</v>
      </c>
    </row>
    <row r="24" spans="2:6" ht="15">
      <c r="B24" s="1"/>
      <c r="C24" s="8" t="s">
        <v>134</v>
      </c>
      <c r="D24" s="2"/>
      <c r="E24" s="3"/>
      <c r="F24" s="7">
        <v>325</v>
      </c>
    </row>
    <row r="25" spans="2:6" ht="15">
      <c r="B25" s="1"/>
      <c r="C25" s="8" t="s">
        <v>124</v>
      </c>
      <c r="D25" s="2"/>
      <c r="E25" s="3"/>
      <c r="F25" s="7">
        <v>129.9</v>
      </c>
    </row>
    <row r="26" spans="2:6" ht="15">
      <c r="B26" s="1"/>
      <c r="C26" s="8" t="s">
        <v>84</v>
      </c>
      <c r="D26" s="2"/>
      <c r="E26" s="3"/>
      <c r="F26" s="7">
        <v>61</v>
      </c>
    </row>
    <row r="27" spans="2:6" ht="15">
      <c r="B27" s="1"/>
      <c r="C27" s="8" t="s">
        <v>37</v>
      </c>
      <c r="D27" s="2"/>
      <c r="E27" s="3"/>
      <c r="F27" s="7">
        <v>8.4</v>
      </c>
    </row>
    <row r="28" spans="2:6" ht="15">
      <c r="B28" s="1"/>
      <c r="C28" s="8" t="s">
        <v>13</v>
      </c>
      <c r="D28" s="2"/>
      <c r="E28" s="3"/>
      <c r="F28" s="7">
        <v>4.98</v>
      </c>
    </row>
    <row r="29" spans="2:6" ht="15">
      <c r="B29" s="1"/>
      <c r="C29" s="8" t="s">
        <v>15</v>
      </c>
      <c r="D29" s="2"/>
      <c r="E29" s="3"/>
      <c r="F29" s="7">
        <v>22</v>
      </c>
    </row>
    <row r="30" spans="2:6" ht="15">
      <c r="B30" s="1"/>
      <c r="C30" s="8" t="s">
        <v>130</v>
      </c>
      <c r="D30" s="2"/>
      <c r="E30" s="3"/>
      <c r="F30" s="49">
        <v>50</v>
      </c>
    </row>
    <row r="31" spans="2:6" ht="15">
      <c r="B31" s="1"/>
      <c r="C31" s="8"/>
      <c r="D31" s="2"/>
      <c r="E31" s="3"/>
      <c r="F31" s="49"/>
    </row>
    <row r="32" spans="2:6" ht="15">
      <c r="B32" s="1"/>
      <c r="C32" s="8"/>
      <c r="D32" s="2"/>
      <c r="E32" s="3"/>
      <c r="F32" s="49"/>
    </row>
    <row r="33" spans="2:6" ht="15.75">
      <c r="B33" s="1"/>
      <c r="C33" s="16" t="s">
        <v>4</v>
      </c>
      <c r="D33" s="17"/>
      <c r="E33" s="3"/>
      <c r="F33" s="18">
        <f>SUM(F14:F30)</f>
        <v>12835.279999999999</v>
      </c>
    </row>
    <row r="34" spans="2:6" ht="19.5" thickBot="1">
      <c r="B34" s="80" t="s">
        <v>116</v>
      </c>
      <c r="C34" s="81"/>
      <c r="D34" s="19"/>
      <c r="E34" s="20"/>
      <c r="F34" s="22">
        <f>F11-F33</f>
        <v>-10349.019999999999</v>
      </c>
    </row>
    <row r="35" spans="2:6" ht="19.5" thickBot="1">
      <c r="B35" s="58"/>
      <c r="C35" s="59"/>
      <c r="D35" s="5"/>
      <c r="E35" s="3"/>
      <c r="F35" s="60"/>
    </row>
    <row r="36" spans="2:6" ht="18.75">
      <c r="B36" s="71" t="s">
        <v>112</v>
      </c>
      <c r="C36" s="72"/>
      <c r="D36" s="72"/>
      <c r="E36" s="72"/>
      <c r="F36" s="15"/>
    </row>
    <row r="37" spans="2:6" ht="18.75">
      <c r="B37" s="23"/>
      <c r="C37" s="24"/>
      <c r="D37" s="24"/>
      <c r="E37" s="24"/>
      <c r="F37" s="4"/>
    </row>
    <row r="38" spans="2:6" ht="15.75">
      <c r="B38" s="27" t="s">
        <v>113</v>
      </c>
      <c r="C38" s="16"/>
      <c r="D38" s="16"/>
      <c r="E38" s="3"/>
      <c r="F38" s="18">
        <v>48906.63</v>
      </c>
    </row>
    <row r="39" spans="2:6" ht="15.75">
      <c r="B39" s="27"/>
      <c r="C39" s="16" t="s">
        <v>128</v>
      </c>
      <c r="D39" s="16"/>
      <c r="E39" s="3"/>
      <c r="F39" s="18">
        <v>2486.26</v>
      </c>
    </row>
    <row r="40" spans="2:6" ht="15.75">
      <c r="B40" s="27"/>
      <c r="C40" s="16" t="s">
        <v>129</v>
      </c>
      <c r="D40" s="16"/>
      <c r="E40" s="3"/>
      <c r="F40" s="18">
        <v>12835.28</v>
      </c>
    </row>
    <row r="41" spans="2:6" ht="15.75">
      <c r="B41" s="27"/>
      <c r="C41" s="16"/>
      <c r="D41" s="16"/>
      <c r="E41" s="3"/>
      <c r="F41" s="18">
        <v>0</v>
      </c>
    </row>
    <row r="42" spans="2:6" ht="16.5" thickBot="1">
      <c r="B42" s="45" t="s">
        <v>125</v>
      </c>
      <c r="C42" s="10"/>
      <c r="D42" s="10"/>
      <c r="E42" s="20"/>
      <c r="F42" s="12">
        <f>F38+F39-F40-F41</f>
        <v>38557.61</v>
      </c>
    </row>
    <row r="43" spans="2:6" ht="15">
      <c r="B43" s="2"/>
      <c r="C43" s="29" t="s">
        <v>91</v>
      </c>
      <c r="D43" s="29"/>
      <c r="E43" s="2"/>
      <c r="F43" s="57" t="s">
        <v>23</v>
      </c>
    </row>
    <row r="44" spans="2:6" ht="15">
      <c r="B44" s="2"/>
      <c r="C44" s="29" t="s">
        <v>92</v>
      </c>
      <c r="D44" s="29"/>
      <c r="E44" s="2"/>
      <c r="F44" s="56" t="s">
        <v>25</v>
      </c>
    </row>
  </sheetData>
  <sheetProtection/>
  <mergeCells count="2">
    <mergeCell ref="B34:C34"/>
    <mergeCell ref="B36:E3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2" max="2" width="6.00390625" style="0" customWidth="1"/>
    <col min="3" max="3" width="20.00390625" style="0" customWidth="1"/>
    <col min="4" max="4" width="10.8515625" style="0" customWidth="1"/>
    <col min="5" max="5" width="26.28125" style="0" customWidth="1"/>
    <col min="6" max="6" width="18.7109375" style="0" customWidth="1"/>
  </cols>
  <sheetData>
    <row r="1" spans="2:6" ht="26.25">
      <c r="B1" s="48" t="s">
        <v>0</v>
      </c>
      <c r="C1" s="37"/>
      <c r="D1" s="37"/>
      <c r="E1" s="37"/>
      <c r="F1" s="15"/>
    </row>
    <row r="2" spans="2:6" ht="15">
      <c r="B2" s="1"/>
      <c r="C2" s="2"/>
      <c r="D2" s="2"/>
      <c r="E2" s="3"/>
      <c r="F2" s="4"/>
    </row>
    <row r="3" spans="2:6" ht="18.75">
      <c r="B3" s="40" t="s">
        <v>151</v>
      </c>
      <c r="C3" s="39"/>
      <c r="D3" s="39"/>
      <c r="E3" s="39"/>
      <c r="F3" s="4"/>
    </row>
    <row r="4" spans="2:6" ht="18.75">
      <c r="B4" s="40" t="s">
        <v>2</v>
      </c>
      <c r="C4" s="41"/>
      <c r="D4" s="5"/>
      <c r="E4" s="42"/>
      <c r="F4" s="6"/>
    </row>
    <row r="5" spans="1:6" ht="18.75">
      <c r="A5" t="s">
        <v>135</v>
      </c>
      <c r="B5" s="65"/>
      <c r="C5" s="66"/>
      <c r="D5" s="5"/>
      <c r="E5" s="42"/>
      <c r="F5" s="6"/>
    </row>
    <row r="6" spans="2:6" ht="15">
      <c r="B6" s="1"/>
      <c r="C6" s="2" t="s">
        <v>137</v>
      </c>
      <c r="D6" s="2"/>
      <c r="E6" s="3"/>
      <c r="F6" s="7">
        <v>6560</v>
      </c>
    </row>
    <row r="7" spans="2:6" ht="15">
      <c r="B7" s="1"/>
      <c r="C7" s="2" t="s">
        <v>138</v>
      </c>
      <c r="D7" s="2"/>
      <c r="E7" s="3"/>
      <c r="F7" s="7">
        <v>4905</v>
      </c>
    </row>
    <row r="8" spans="2:6" ht="15">
      <c r="B8" s="1"/>
      <c r="C8" s="2" t="s">
        <v>139</v>
      </c>
      <c r="D8" s="2"/>
      <c r="E8" s="3"/>
      <c r="F8" s="7">
        <v>4675</v>
      </c>
    </row>
    <row r="9" spans="2:6" ht="15">
      <c r="B9" s="1"/>
      <c r="C9" s="8" t="s">
        <v>140</v>
      </c>
      <c r="D9" s="2"/>
      <c r="E9" s="3"/>
      <c r="F9" s="7">
        <v>2690</v>
      </c>
    </row>
    <row r="10" spans="2:6" ht="15">
      <c r="B10" s="1"/>
      <c r="C10" s="8" t="s">
        <v>141</v>
      </c>
      <c r="D10" s="2"/>
      <c r="E10" s="3"/>
      <c r="F10" s="7">
        <v>499.81</v>
      </c>
    </row>
    <row r="11" spans="2:6" ht="15">
      <c r="B11" s="1"/>
      <c r="C11" s="8" t="s">
        <v>142</v>
      </c>
      <c r="D11" s="2"/>
      <c r="E11" s="3"/>
      <c r="F11" s="7">
        <v>1000</v>
      </c>
    </row>
    <row r="12" spans="2:6" ht="15">
      <c r="B12" s="1"/>
      <c r="C12" s="2" t="s">
        <v>136</v>
      </c>
      <c r="D12" s="2"/>
      <c r="E12" s="3"/>
      <c r="F12" s="7">
        <v>170</v>
      </c>
    </row>
    <row r="13" spans="2:6" ht="15">
      <c r="B13" s="1"/>
      <c r="C13" s="2" t="s">
        <v>132</v>
      </c>
      <c r="D13" s="2"/>
      <c r="E13" s="3"/>
      <c r="F13" s="7">
        <v>157.2</v>
      </c>
    </row>
    <row r="14" spans="2:6" ht="15">
      <c r="B14" s="1"/>
      <c r="C14" s="2"/>
      <c r="D14" s="2"/>
      <c r="E14" s="3"/>
      <c r="F14" s="7"/>
    </row>
    <row r="15" spans="2:6" ht="15">
      <c r="B15" s="1"/>
      <c r="C15" s="2"/>
      <c r="D15" s="2"/>
      <c r="E15" s="3"/>
      <c r="F15" s="7"/>
    </row>
    <row r="16" spans="2:6" ht="16.5" thickBot="1">
      <c r="B16" s="9"/>
      <c r="C16" s="10" t="s">
        <v>4</v>
      </c>
      <c r="D16" s="10"/>
      <c r="E16" s="11"/>
      <c r="F16" s="12">
        <f>SUM(F6:F13)</f>
        <v>20657.010000000002</v>
      </c>
    </row>
    <row r="17" spans="2:6" ht="18.75">
      <c r="B17" s="43" t="s">
        <v>5</v>
      </c>
      <c r="C17" s="44"/>
      <c r="D17" s="13"/>
      <c r="E17" s="14"/>
      <c r="F17" s="15"/>
    </row>
    <row r="18" spans="2:6" ht="18.75">
      <c r="B18" s="40"/>
      <c r="C18" s="41"/>
      <c r="D18" s="2"/>
      <c r="E18" s="3"/>
      <c r="F18" s="4"/>
    </row>
    <row r="19" spans="2:6" ht="15">
      <c r="B19" s="1"/>
      <c r="C19" s="2" t="s">
        <v>98</v>
      </c>
      <c r="D19" s="2"/>
      <c r="E19" s="3"/>
      <c r="F19" s="7">
        <v>2145</v>
      </c>
    </row>
    <row r="20" spans="2:6" ht="15">
      <c r="B20" s="1"/>
      <c r="C20" s="2" t="s">
        <v>144</v>
      </c>
      <c r="D20" s="2"/>
      <c r="E20" s="3"/>
      <c r="F20" s="67">
        <v>3930</v>
      </c>
    </row>
    <row r="21" spans="2:6" ht="15">
      <c r="B21" s="1"/>
      <c r="C21" s="8" t="s">
        <v>143</v>
      </c>
      <c r="D21" s="2"/>
      <c r="E21" s="3"/>
      <c r="F21" s="7">
        <v>4700</v>
      </c>
    </row>
    <row r="22" spans="2:6" ht="15">
      <c r="B22" s="1"/>
      <c r="C22" s="8" t="s">
        <v>131</v>
      </c>
      <c r="D22" s="2"/>
      <c r="E22" s="3"/>
      <c r="F22" s="7">
        <v>300</v>
      </c>
    </row>
    <row r="23" spans="2:6" ht="15">
      <c r="B23" s="1"/>
      <c r="C23" s="8" t="s">
        <v>121</v>
      </c>
      <c r="D23" s="2"/>
      <c r="E23" s="3"/>
      <c r="F23" s="7">
        <v>2945</v>
      </c>
    </row>
    <row r="24" spans="2:6" ht="15">
      <c r="B24" s="1"/>
      <c r="C24" s="8" t="s">
        <v>52</v>
      </c>
      <c r="D24" s="2"/>
      <c r="E24" s="3"/>
      <c r="F24" s="7">
        <v>99</v>
      </c>
    </row>
    <row r="25" spans="2:6" ht="15">
      <c r="B25" s="1"/>
      <c r="C25" s="8" t="s">
        <v>152</v>
      </c>
      <c r="D25" s="2"/>
      <c r="E25" s="3"/>
      <c r="F25" s="7">
        <v>850</v>
      </c>
    </row>
    <row r="26" spans="2:6" ht="15">
      <c r="B26" s="1"/>
      <c r="C26" s="8" t="s">
        <v>134</v>
      </c>
      <c r="D26" s="2"/>
      <c r="E26" s="3"/>
      <c r="F26" s="7">
        <v>361</v>
      </c>
    </row>
    <row r="27" spans="2:6" ht="15">
      <c r="B27" s="1"/>
      <c r="C27" s="8" t="s">
        <v>145</v>
      </c>
      <c r="D27" s="2"/>
      <c r="E27" s="3"/>
      <c r="F27" s="7">
        <v>129.89</v>
      </c>
    </row>
    <row r="28" spans="2:6" ht="15">
      <c r="B28" s="1"/>
      <c r="C28" s="8" t="s">
        <v>84</v>
      </c>
      <c r="D28" s="2"/>
      <c r="E28" s="3"/>
      <c r="F28" s="7">
        <v>61</v>
      </c>
    </row>
    <row r="29" spans="2:6" ht="15">
      <c r="B29" s="1"/>
      <c r="C29" s="8" t="s">
        <v>37</v>
      </c>
      <c r="D29" s="2"/>
      <c r="E29" s="3"/>
      <c r="F29" s="7">
        <v>21.4</v>
      </c>
    </row>
    <row r="30" spans="2:6" ht="15">
      <c r="B30" s="1"/>
      <c r="C30" s="8" t="s">
        <v>13</v>
      </c>
      <c r="D30" s="2"/>
      <c r="E30" s="3"/>
      <c r="F30" s="7">
        <v>12.81</v>
      </c>
    </row>
    <row r="31" spans="2:6" ht="15">
      <c r="B31" s="1"/>
      <c r="C31" s="8" t="s">
        <v>15</v>
      </c>
      <c r="D31" s="2"/>
      <c r="E31" s="3"/>
      <c r="F31" s="7">
        <v>22</v>
      </c>
    </row>
    <row r="32" spans="2:6" ht="15">
      <c r="B32" s="1"/>
      <c r="C32" s="8"/>
      <c r="D32" s="2"/>
      <c r="E32" s="3"/>
      <c r="F32" s="49"/>
    </row>
    <row r="33" spans="2:6" ht="15">
      <c r="B33" s="1"/>
      <c r="C33" s="8"/>
      <c r="D33" s="2"/>
      <c r="E33" s="3"/>
      <c r="F33" s="49"/>
    </row>
    <row r="34" spans="2:6" ht="15.75">
      <c r="B34" s="1"/>
      <c r="C34" s="16" t="s">
        <v>4</v>
      </c>
      <c r="D34" s="17"/>
      <c r="E34" s="3"/>
      <c r="F34" s="18">
        <f>SUM(F19:F31)</f>
        <v>15577.099999999999</v>
      </c>
    </row>
    <row r="35" spans="2:6" ht="19.5" thickBot="1">
      <c r="B35" s="80" t="s">
        <v>40</v>
      </c>
      <c r="C35" s="81"/>
      <c r="D35" s="19"/>
      <c r="E35" s="20"/>
      <c r="F35" s="22">
        <f>F16-F34</f>
        <v>5079.9100000000035</v>
      </c>
    </row>
    <row r="36" spans="2:6" ht="19.5" thickBot="1">
      <c r="B36" s="61"/>
      <c r="C36" s="62"/>
      <c r="D36" s="5"/>
      <c r="E36" s="3"/>
      <c r="F36" s="60"/>
    </row>
    <row r="37" spans="2:6" ht="18.75">
      <c r="B37" s="71" t="s">
        <v>112</v>
      </c>
      <c r="C37" s="72"/>
      <c r="D37" s="72"/>
      <c r="E37" s="72"/>
      <c r="F37" s="15"/>
    </row>
    <row r="38" spans="2:6" ht="18.75">
      <c r="B38" s="23"/>
      <c r="C38" s="24"/>
      <c r="D38" s="24"/>
      <c r="E38" s="24"/>
      <c r="F38" s="4"/>
    </row>
    <row r="39" spans="2:6" ht="15.75">
      <c r="B39" s="27" t="s">
        <v>147</v>
      </c>
      <c r="C39" s="16"/>
      <c r="D39" s="16"/>
      <c r="E39" s="3"/>
      <c r="F39" s="18">
        <v>38557.61</v>
      </c>
    </row>
    <row r="40" spans="2:6" ht="15.75">
      <c r="B40" s="27"/>
      <c r="C40" s="16" t="s">
        <v>148</v>
      </c>
      <c r="D40" s="16"/>
      <c r="E40" s="3"/>
      <c r="F40" s="18">
        <v>20657.01</v>
      </c>
    </row>
    <row r="41" spans="2:6" ht="15.75">
      <c r="B41" s="27"/>
      <c r="C41" s="16" t="s">
        <v>149</v>
      </c>
      <c r="D41" s="16"/>
      <c r="E41" s="3"/>
      <c r="F41" s="18">
        <v>15577.1</v>
      </c>
    </row>
    <row r="42" spans="2:6" ht="15.75">
      <c r="B42" s="27"/>
      <c r="C42" s="16" t="s">
        <v>146</v>
      </c>
      <c r="D42" s="16"/>
      <c r="E42" s="3"/>
      <c r="F42" s="18">
        <v>60</v>
      </c>
    </row>
    <row r="43" spans="2:6" ht="16.5" thickBot="1">
      <c r="B43" s="45" t="s">
        <v>150</v>
      </c>
      <c r="C43" s="10"/>
      <c r="D43" s="10"/>
      <c r="E43" s="20"/>
      <c r="F43" s="12">
        <f>F39+F40-F41-F42</f>
        <v>43577.52</v>
      </c>
    </row>
    <row r="44" spans="2:6" ht="15.75">
      <c r="B44" s="16"/>
      <c r="C44" s="16"/>
      <c r="D44" s="16"/>
      <c r="E44" s="3"/>
      <c r="F44" s="34"/>
    </row>
    <row r="45" spans="2:6" ht="15">
      <c r="B45" s="2"/>
      <c r="C45" s="29" t="s">
        <v>91</v>
      </c>
      <c r="D45" s="29"/>
      <c r="E45" s="2"/>
      <c r="F45" s="63" t="s">
        <v>23</v>
      </c>
    </row>
    <row r="46" spans="2:6" ht="15">
      <c r="B46" s="2"/>
      <c r="C46" s="29" t="s">
        <v>92</v>
      </c>
      <c r="D46" s="29"/>
      <c r="E46" s="2"/>
      <c r="F46" s="64" t="s">
        <v>25</v>
      </c>
    </row>
  </sheetData>
  <sheetProtection/>
  <mergeCells count="2">
    <mergeCell ref="B35:C35"/>
    <mergeCell ref="B37:E3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2013-07-23T17:17:07Z</cp:lastPrinted>
  <dcterms:created xsi:type="dcterms:W3CDTF">2013-05-16T19:53:02Z</dcterms:created>
  <dcterms:modified xsi:type="dcterms:W3CDTF">2013-08-14T19:21:18Z</dcterms:modified>
  <cp:category/>
  <cp:version/>
  <cp:contentType/>
  <cp:contentStatus/>
</cp:coreProperties>
</file>